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allikarjuna Rao\Downloads\"/>
    </mc:Choice>
  </mc:AlternateContent>
  <xr:revisionPtr revIDLastSave="0" documentId="13_ncr:1_{67EDFA8B-D885-4E83-AB42-AEE2CB57A297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IME TABLE" sheetId="8" r:id="rId1"/>
    <sheet name="ROOM ALLOTMENT" sheetId="5" r:id="rId2"/>
    <sheet name="ON BOARD" sheetId="6" r:id="rId3"/>
    <sheet name="ROOM PLAN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5" l="1"/>
  <c r="G6" i="7"/>
  <c r="D27" i="7"/>
  <c r="G27" i="7"/>
  <c r="D48" i="7"/>
  <c r="G48" i="7"/>
  <c r="D69" i="7"/>
  <c r="G69" i="7"/>
  <c r="D90" i="7"/>
  <c r="G90" i="7"/>
  <c r="D111" i="7"/>
  <c r="G111" i="7"/>
  <c r="D132" i="7"/>
  <c r="G132" i="7"/>
  <c r="D153" i="7"/>
  <c r="G153" i="7"/>
  <c r="D174" i="7"/>
  <c r="G174" i="7"/>
  <c r="D195" i="7"/>
  <c r="B197" i="7"/>
  <c r="B198" i="7"/>
  <c r="B199" i="7"/>
  <c r="B200" i="7"/>
  <c r="B201" i="7"/>
  <c r="B202" i="7"/>
  <c r="D197" i="7"/>
  <c r="G195" i="7"/>
  <c r="D26" i="7"/>
  <c r="D47" i="7"/>
  <c r="D68" i="7"/>
  <c r="D89" i="7"/>
  <c r="D110" i="7"/>
  <c r="D131" i="7"/>
  <c r="D152" i="7"/>
  <c r="D173" i="7"/>
  <c r="D194" i="7"/>
  <c r="D25" i="7"/>
  <c r="D46" i="7"/>
  <c r="D67" i="7"/>
  <c r="D88" i="7"/>
  <c r="D109" i="7"/>
  <c r="D130" i="7"/>
  <c r="D151" i="7"/>
  <c r="D172" i="7"/>
  <c r="D193" i="7"/>
  <c r="F24" i="7"/>
  <c r="F45" i="7"/>
  <c r="F66" i="7"/>
  <c r="F87" i="7"/>
  <c r="F108" i="7"/>
  <c r="F129" i="7"/>
  <c r="F150" i="7"/>
  <c r="F171" i="7"/>
  <c r="F192" i="7"/>
  <c r="B176" i="7"/>
  <c r="B177" i="7"/>
  <c r="B178" i="7"/>
  <c r="B179" i="7"/>
  <c r="B180" i="7"/>
  <c r="B181" i="7"/>
  <c r="D176" i="7"/>
  <c r="B155" i="7"/>
  <c r="B156" i="7"/>
  <c r="B157" i="7"/>
  <c r="B158" i="7"/>
  <c r="B159" i="7"/>
  <c r="B160" i="7"/>
  <c r="D155" i="7"/>
  <c r="B134" i="7"/>
  <c r="B135" i="7"/>
  <c r="B136" i="7"/>
  <c r="B137" i="7"/>
  <c r="B138" i="7"/>
  <c r="B139" i="7"/>
  <c r="D134" i="7"/>
  <c r="B92" i="7"/>
  <c r="B93" i="7"/>
  <c r="B94" i="7"/>
  <c r="B95" i="7"/>
  <c r="B96" i="7"/>
  <c r="B97" i="7"/>
  <c r="D92" i="7"/>
  <c r="B71" i="7"/>
  <c r="B72" i="7"/>
  <c r="B73" i="7"/>
  <c r="B74" i="7"/>
  <c r="B75" i="7"/>
  <c r="B76" i="7"/>
  <c r="D71" i="7"/>
  <c r="B50" i="7"/>
  <c r="B51" i="7"/>
  <c r="B52" i="7"/>
  <c r="B53" i="7"/>
  <c r="B54" i="7"/>
  <c r="B55" i="7"/>
  <c r="D50" i="7"/>
  <c r="B29" i="7"/>
  <c r="B30" i="7"/>
  <c r="B31" i="7"/>
  <c r="B32" i="7"/>
  <c r="B33" i="7"/>
  <c r="B34" i="7"/>
  <c r="D29" i="7"/>
  <c r="F197" i="7"/>
  <c r="F198" i="7"/>
  <c r="F199" i="7"/>
  <c r="F200" i="7"/>
  <c r="F201" i="7"/>
  <c r="F202" i="7"/>
  <c r="H197" i="7"/>
  <c r="H198" i="7"/>
  <c r="H199" i="7"/>
  <c r="H200" i="7"/>
  <c r="H201" i="7"/>
  <c r="H202" i="7"/>
  <c r="D198" i="7"/>
  <c r="D199" i="7"/>
  <c r="D200" i="7"/>
  <c r="D201" i="7"/>
  <c r="D202" i="7"/>
  <c r="F176" i="7"/>
  <c r="F177" i="7"/>
  <c r="F178" i="7"/>
  <c r="F179" i="7"/>
  <c r="F180" i="7"/>
  <c r="F181" i="7"/>
  <c r="H176" i="7"/>
  <c r="H177" i="7"/>
  <c r="H178" i="7"/>
  <c r="H179" i="7"/>
  <c r="H180" i="7"/>
  <c r="H181" i="7"/>
  <c r="D177" i="7"/>
  <c r="D178" i="7"/>
  <c r="D179" i="7"/>
  <c r="D180" i="7"/>
  <c r="D181" i="7"/>
  <c r="F155" i="7"/>
  <c r="F156" i="7"/>
  <c r="F157" i="7"/>
  <c r="F158" i="7"/>
  <c r="F159" i="7"/>
  <c r="F160" i="7"/>
  <c r="H155" i="7"/>
  <c r="H156" i="7"/>
  <c r="H157" i="7"/>
  <c r="H158" i="7"/>
  <c r="H159" i="7"/>
  <c r="H160" i="7"/>
  <c r="D156" i="7"/>
  <c r="D157" i="7"/>
  <c r="D158" i="7"/>
  <c r="D159" i="7"/>
  <c r="D160" i="7"/>
  <c r="F134" i="7"/>
  <c r="F135" i="7"/>
  <c r="F136" i="7"/>
  <c r="F137" i="7"/>
  <c r="F138" i="7"/>
  <c r="F139" i="7"/>
  <c r="H134" i="7"/>
  <c r="H135" i="7"/>
  <c r="H136" i="7"/>
  <c r="H137" i="7"/>
  <c r="H138" i="7"/>
  <c r="H139" i="7"/>
  <c r="D135" i="7"/>
  <c r="D136" i="7"/>
  <c r="D137" i="7"/>
  <c r="D138" i="7"/>
  <c r="D139" i="7"/>
  <c r="B113" i="7"/>
  <c r="B114" i="7"/>
  <c r="B115" i="7"/>
  <c r="B116" i="7"/>
  <c r="B117" i="7"/>
  <c r="B118" i="7"/>
  <c r="D113" i="7"/>
  <c r="F92" i="7"/>
  <c r="F93" i="7"/>
  <c r="F94" i="7"/>
  <c r="F95" i="7"/>
  <c r="F96" i="7"/>
  <c r="F97" i="7"/>
  <c r="H92" i="7"/>
  <c r="H93" i="7"/>
  <c r="H94" i="7"/>
  <c r="H95" i="7"/>
  <c r="H96" i="7"/>
  <c r="H97" i="7"/>
  <c r="D93" i="7"/>
  <c r="D94" i="7"/>
  <c r="D95" i="7"/>
  <c r="D96" i="7"/>
  <c r="D97" i="7"/>
  <c r="F71" i="7"/>
  <c r="F72" i="7"/>
  <c r="F73" i="7"/>
  <c r="F74" i="7"/>
  <c r="F75" i="7"/>
  <c r="F76" i="7"/>
  <c r="H71" i="7"/>
  <c r="H72" i="7"/>
  <c r="H73" i="7"/>
  <c r="H74" i="7"/>
  <c r="H75" i="7"/>
  <c r="H76" i="7"/>
  <c r="D72" i="7"/>
  <c r="D73" i="7"/>
  <c r="D74" i="7"/>
  <c r="D75" i="7"/>
  <c r="D76" i="7"/>
  <c r="D51" i="7"/>
  <c r="D52" i="7"/>
  <c r="D53" i="7"/>
  <c r="D54" i="7"/>
  <c r="D55" i="7"/>
  <c r="F50" i="7"/>
  <c r="F51" i="7"/>
  <c r="F52" i="7"/>
  <c r="F53" i="7"/>
  <c r="F54" i="7"/>
  <c r="F55" i="7"/>
  <c r="H50" i="7"/>
  <c r="H51" i="7"/>
  <c r="H52" i="7"/>
  <c r="H53" i="7"/>
  <c r="H54" i="7"/>
  <c r="H55" i="7"/>
  <c r="D30" i="7"/>
  <c r="D31" i="7"/>
  <c r="D32" i="7"/>
  <c r="D33" i="7"/>
  <c r="D34" i="7"/>
  <c r="F29" i="7"/>
  <c r="F30" i="7"/>
  <c r="F31" i="7"/>
  <c r="F32" i="7"/>
  <c r="F33" i="7"/>
  <c r="F34" i="7"/>
  <c r="H29" i="7"/>
  <c r="H30" i="7"/>
  <c r="H31" i="7"/>
  <c r="H32" i="7"/>
  <c r="H33" i="7"/>
  <c r="H34" i="7"/>
  <c r="B2" i="6"/>
  <c r="E17" i="5"/>
  <c r="F17" i="5"/>
  <c r="G8" i="5"/>
  <c r="G9" i="5"/>
  <c r="G10" i="5"/>
  <c r="G11" i="5"/>
  <c r="G12" i="5"/>
  <c r="G13" i="5"/>
  <c r="G14" i="5"/>
  <c r="G15" i="5"/>
  <c r="G16" i="5"/>
  <c r="G7" i="5"/>
  <c r="B8" i="7"/>
  <c r="G17" i="5"/>
  <c r="F113" i="7"/>
  <c r="F114" i="7"/>
  <c r="F115" i="7"/>
  <c r="F116" i="7"/>
  <c r="F117" i="7"/>
  <c r="F118" i="7"/>
  <c r="H113" i="7"/>
  <c r="H114" i="7"/>
  <c r="H115" i="7"/>
  <c r="H116" i="7"/>
  <c r="H117" i="7"/>
  <c r="H118" i="7"/>
  <c r="D114" i="7"/>
  <c r="D115" i="7"/>
  <c r="D116" i="7"/>
  <c r="D117" i="7"/>
  <c r="D118" i="7"/>
  <c r="B9" i="7"/>
  <c r="B10" i="7"/>
  <c r="B11" i="7"/>
  <c r="B12" i="7"/>
  <c r="B13" i="7"/>
  <c r="D8" i="7"/>
  <c r="D2" i="6"/>
  <c r="B4" i="6"/>
  <c r="D4" i="6"/>
  <c r="B6" i="6"/>
  <c r="D6" i="6"/>
  <c r="B8" i="6"/>
  <c r="D8" i="6"/>
  <c r="B10" i="6"/>
  <c r="D10" i="6"/>
  <c r="B12" i="6"/>
  <c r="D12" i="6"/>
  <c r="B14" i="6"/>
  <c r="D14" i="6"/>
  <c r="B16" i="6"/>
  <c r="D16" i="6"/>
  <c r="B18" i="6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D18" i="6"/>
  <c r="B20" i="6"/>
  <c r="D20" i="6"/>
  <c r="F8" i="7"/>
  <c r="F9" i="7"/>
  <c r="F10" i="7"/>
  <c r="F11" i="7"/>
  <c r="F12" i="7"/>
  <c r="F13" i="7"/>
  <c r="H8" i="7"/>
  <c r="H9" i="7"/>
  <c r="H10" i="7"/>
  <c r="H11" i="7"/>
  <c r="H12" i="7"/>
  <c r="H13" i="7"/>
  <c r="D9" i="7"/>
  <c r="D10" i="7"/>
  <c r="D11" i="7"/>
  <c r="D12" i="7"/>
  <c r="D13" i="7"/>
</calcChain>
</file>

<file path=xl/sharedStrings.xml><?xml version="1.0" encoding="utf-8"?>
<sst xmlns="http://schemas.openxmlformats.org/spreadsheetml/2006/main" count="449" uniqueCount="63">
  <si>
    <t>FROM</t>
  </si>
  <si>
    <t>TO</t>
  </si>
  <si>
    <t>ROOM NO.</t>
  </si>
  <si>
    <t>TOTAL CANDIDATES</t>
  </si>
  <si>
    <t>REGISTER NUMBERS</t>
  </si>
  <si>
    <t>ROOM - 1</t>
  </si>
  <si>
    <t>ROOM - 2</t>
  </si>
  <si>
    <t>ROOM - 3</t>
  </si>
  <si>
    <t>ROOM - 4</t>
  </si>
  <si>
    <t>ROOM - 5</t>
  </si>
  <si>
    <t>ROOM - 6</t>
  </si>
  <si>
    <t>ROOM - 7</t>
  </si>
  <si>
    <t>ROOM - 8</t>
  </si>
  <si>
    <t>ROOM - 9</t>
  </si>
  <si>
    <t>ROOM - 10</t>
  </si>
  <si>
    <t>REG.NUMBER</t>
  </si>
  <si>
    <t>SSC PUBLIC EXAMINATIONS APRIL : 2023</t>
  </si>
  <si>
    <t xml:space="preserve">ROOM PLAN </t>
  </si>
  <si>
    <t xml:space="preserve">CENTRE NUMBER :      </t>
  </si>
  <si>
    <t>Reg.No.</t>
  </si>
  <si>
    <t>Exam Date</t>
  </si>
  <si>
    <t>Subject</t>
  </si>
  <si>
    <t>Absentees Nos.</t>
  </si>
  <si>
    <t xml:space="preserve">Invigilator Signature </t>
  </si>
  <si>
    <t>03.04.2023</t>
  </si>
  <si>
    <t>06.04.2023</t>
  </si>
  <si>
    <t>08.04.2023</t>
  </si>
  <si>
    <t>10.04.2023</t>
  </si>
  <si>
    <t>13.04.2023</t>
  </si>
  <si>
    <t>15.04.2023</t>
  </si>
  <si>
    <t>Telugu</t>
  </si>
  <si>
    <t>Hindi</t>
  </si>
  <si>
    <t>English</t>
  </si>
  <si>
    <t>Maths</t>
  </si>
  <si>
    <t>General Science</t>
  </si>
  <si>
    <t>Social Studies</t>
  </si>
  <si>
    <t>ZPHS BADANGI ,BADANGI MANDAL</t>
  </si>
  <si>
    <t>SSC PUBLICEXAMINATIONS APRIL 2023</t>
  </si>
  <si>
    <t>CENTRE NUMBER :</t>
  </si>
  <si>
    <t>TELUGU MEDIUM</t>
  </si>
  <si>
    <t>ENGLISH MEDIUM</t>
  </si>
  <si>
    <t>TOTAL</t>
  </si>
  <si>
    <t xml:space="preserve">CENTRE NAME      : </t>
  </si>
  <si>
    <t>O2001</t>
  </si>
  <si>
    <t>NO.OF CANDIDATES</t>
  </si>
  <si>
    <t>EM/TM</t>
  </si>
  <si>
    <t xml:space="preserve">CENTRE NAME          : </t>
  </si>
  <si>
    <t>EM :</t>
  </si>
  <si>
    <t>EM/  TM</t>
  </si>
  <si>
    <t>Code</t>
  </si>
  <si>
    <t>09H</t>
  </si>
  <si>
    <t>01T&amp;  02T</t>
  </si>
  <si>
    <t>15E/T 16E/T</t>
  </si>
  <si>
    <t>19E/T  20E/T</t>
  </si>
  <si>
    <t>21E/T 22E/T</t>
  </si>
  <si>
    <t xml:space="preserve">   TM :        TOTAL:</t>
  </si>
  <si>
    <t>13E&amp;  14E</t>
  </si>
  <si>
    <t>ROOM ALLOTMENT</t>
  </si>
  <si>
    <t xml:space="preserve">*ROOM ALLOTMENTదేనినైన ఎడిట్ చేసుకోవచ్చు </t>
  </si>
  <si>
    <t>Prepared by S.TRINADHA RAO ,Gr.2 HM ,ZPHS ,BADANGI 9494166835 (Any doubt call me )</t>
  </si>
  <si>
    <t>*ROOM ALLOTMENT ఫస్ట్  RIGISTER NO వేస్తె /ఎడిట్ చేస్తే  చాలు అన్ని నంబర్స్ వచ్చేస్తాయి.</t>
  </si>
  <si>
    <t xml:space="preserve">*ROOM ALLOTMENTలో నెంబర్ వేస్తె/ఎడిట్ చేస్తే  చాలు ON BOARD షీట్లో నంబర్స్ వచ్చేస్తాయి.ఇవి కట్ చేసి రూమ్ లో బోర్డు పై అన్తిచుకోవచ్చు </t>
  </si>
  <si>
    <t>*ROOM PLAN మొదటి షీట్ లో సెంటర్ పేరు ,సెంటర్ నెంబర్ ,రిజిస్టర్ నెంబర్ STARTING ది వేస్తె/ఎడిట్ చేస్తే  చాలు అన్ని రూమ్స్ లో నంబర్స్ మరి పోతాయి.అక్కడ మీడియం ను Manual గా వేసుకోవాలి.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</si>
</sst>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b/>
      <sz val="18"/>
      <color theme="1"/>
      <name val="Arial Rounded MT Bold"/>
      <family val="2"/>
    </font>
    <font>
      <b/>
      <sz val="20"/>
      <color theme="1"/>
      <name val="Arial Rounded MT Bold"/>
      <family val="2"/>
    </font>
    <font>
      <b/>
      <sz val="28"/>
      <color theme="1"/>
      <name val="Arial Rounded MT Bold"/>
      <family val="2"/>
    </font>
    <font>
      <sz val="28"/>
      <color theme="1"/>
      <name val="Calibri"/>
      <family val="2"/>
      <scheme val="minor"/>
    </font>
    <font>
      <b/>
      <sz val="40"/>
      <color theme="1"/>
      <name val="Arial Black"/>
      <family val="2"/>
    </font>
    <font>
      <b/>
      <sz val="40"/>
      <color theme="1"/>
      <name val="Arial Rounded MT Bold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6"/>
      <color theme="1"/>
      <name val="Arial Rounded MT Bold"/>
      <family val="2"/>
    </font>
    <font>
      <b/>
      <sz val="11"/>
      <color theme="1"/>
      <name val="NT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1" fontId="13" fillId="0" borderId="18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" fontId="2" fillId="0" borderId="2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7" fillId="0" borderId="33" xfId="0" applyNumberFormat="1" applyFont="1" applyBorder="1" applyAlignment="1">
      <alignment horizontal="center" vertical="center"/>
    </xf>
    <xf numFmtId="0" fontId="0" fillId="2" borderId="0" xfId="0" applyFill="1"/>
    <xf numFmtId="0" fontId="4" fillId="3" borderId="19" xfId="0" applyFont="1" applyFill="1" applyBorder="1" applyAlignment="1">
      <alignment horizontal="left" vertical="center"/>
    </xf>
    <xf numFmtId="0" fontId="20" fillId="4" borderId="0" xfId="0" applyFont="1" applyFill="1" applyBorder="1"/>
    <xf numFmtId="0" fontId="20" fillId="5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142875</xdr:rowOff>
    </xdr:from>
    <xdr:to>
      <xdr:col>9</xdr:col>
      <xdr:colOff>828675</xdr:colOff>
      <xdr:row>52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91" t="1421" r="10907"/>
        <a:stretch/>
      </xdr:blipFill>
      <xdr:spPr>
        <a:xfrm>
          <a:off x="400050" y="142875"/>
          <a:ext cx="5915025" cy="991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topLeftCell="A44" workbookViewId="0">
      <selection activeCell="A54" sqref="A54:J54"/>
    </sheetView>
  </sheetViews>
  <sheetFormatPr defaultRowHeight="15"/>
  <cols>
    <col min="10" max="10" width="14.42578125" customWidth="1"/>
    <col min="11" max="11" width="3.7109375" customWidth="1"/>
  </cols>
  <sheetData>
    <row r="1" spans="1:1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>
      <c r="A3" s="56"/>
      <c r="J3" s="56"/>
      <c r="K3" s="56"/>
    </row>
    <row r="4" spans="1:11">
      <c r="A4" s="56"/>
      <c r="J4" s="56"/>
      <c r="K4" s="56"/>
    </row>
    <row r="5" spans="1:11">
      <c r="A5" s="56"/>
      <c r="J5" s="56"/>
      <c r="K5" s="56"/>
    </row>
    <row r="6" spans="1:11">
      <c r="A6" s="56"/>
      <c r="J6" s="56"/>
      <c r="K6" s="56"/>
    </row>
    <row r="7" spans="1:11">
      <c r="A7" s="56"/>
      <c r="J7" s="56"/>
      <c r="K7" s="56"/>
    </row>
    <row r="8" spans="1:11">
      <c r="A8" s="56"/>
      <c r="J8" s="56"/>
      <c r="K8" s="56"/>
    </row>
    <row r="9" spans="1:11">
      <c r="A9" s="56"/>
      <c r="J9" s="56"/>
      <c r="K9" s="56"/>
    </row>
    <row r="10" spans="1:11">
      <c r="A10" s="56"/>
      <c r="J10" s="56"/>
      <c r="K10" s="56"/>
    </row>
    <row r="11" spans="1:11">
      <c r="A11" s="56"/>
      <c r="J11" s="56"/>
      <c r="K11" s="56"/>
    </row>
    <row r="12" spans="1:11">
      <c r="A12" s="56"/>
      <c r="J12" s="56"/>
      <c r="K12" s="56"/>
    </row>
    <row r="13" spans="1:11">
      <c r="A13" s="56"/>
      <c r="J13" s="56"/>
      <c r="K13" s="56"/>
    </row>
    <row r="14" spans="1:11">
      <c r="A14" s="56"/>
      <c r="J14" s="56"/>
      <c r="K14" s="56"/>
    </row>
    <row r="15" spans="1:11">
      <c r="A15" s="56"/>
      <c r="J15" s="56"/>
      <c r="K15" s="56"/>
    </row>
    <row r="16" spans="1:11">
      <c r="A16" s="56"/>
      <c r="J16" s="56"/>
      <c r="K16" s="56"/>
    </row>
    <row r="17" spans="1:11">
      <c r="A17" s="56"/>
      <c r="J17" s="56"/>
      <c r="K17" s="56"/>
    </row>
    <row r="18" spans="1:11">
      <c r="A18" s="56"/>
      <c r="J18" s="56"/>
      <c r="K18" s="56"/>
    </row>
    <row r="19" spans="1:11">
      <c r="A19" s="56"/>
      <c r="J19" s="56"/>
      <c r="K19" s="56"/>
    </row>
    <row r="20" spans="1:11">
      <c r="A20" s="56"/>
      <c r="J20" s="56"/>
      <c r="K20" s="56"/>
    </row>
    <row r="21" spans="1:11">
      <c r="A21" s="56"/>
      <c r="J21" s="56"/>
      <c r="K21" s="56"/>
    </row>
    <row r="22" spans="1:11">
      <c r="A22" s="56"/>
      <c r="J22" s="56"/>
      <c r="K22" s="56"/>
    </row>
    <row r="23" spans="1:11">
      <c r="A23" s="56"/>
      <c r="J23" s="56"/>
      <c r="K23" s="56"/>
    </row>
    <row r="24" spans="1:11">
      <c r="A24" s="56"/>
      <c r="J24" s="56"/>
      <c r="K24" s="56"/>
    </row>
    <row r="25" spans="1:11">
      <c r="A25" s="56"/>
      <c r="J25" s="56"/>
      <c r="K25" s="56"/>
    </row>
    <row r="26" spans="1:11">
      <c r="A26" s="56"/>
      <c r="J26" s="56"/>
      <c r="K26" s="56"/>
    </row>
    <row r="27" spans="1:11">
      <c r="A27" s="56"/>
      <c r="J27" s="56"/>
      <c r="K27" s="56"/>
    </row>
    <row r="28" spans="1:11">
      <c r="A28" s="56"/>
      <c r="J28" s="56"/>
      <c r="K28" s="56"/>
    </row>
    <row r="29" spans="1:11">
      <c r="A29" s="56"/>
      <c r="J29" s="56"/>
      <c r="K29" s="56"/>
    </row>
    <row r="30" spans="1:11">
      <c r="A30" s="56"/>
      <c r="J30" s="56"/>
      <c r="K30" s="56"/>
    </row>
    <row r="31" spans="1:11">
      <c r="A31" s="56"/>
      <c r="J31" s="56"/>
      <c r="K31" s="56"/>
    </row>
    <row r="32" spans="1:11">
      <c r="A32" s="56"/>
      <c r="J32" s="56"/>
      <c r="K32" s="56"/>
    </row>
    <row r="33" spans="1:11">
      <c r="A33" s="56"/>
      <c r="J33" s="56"/>
      <c r="K33" s="56"/>
    </row>
    <row r="34" spans="1:11">
      <c r="A34" s="56"/>
      <c r="J34" s="56"/>
      <c r="K34" s="56"/>
    </row>
    <row r="35" spans="1:11">
      <c r="A35" s="56"/>
      <c r="J35" s="56"/>
      <c r="K35" s="56"/>
    </row>
    <row r="36" spans="1:11">
      <c r="A36" s="56"/>
      <c r="J36" s="56"/>
      <c r="K36" s="56"/>
    </row>
    <row r="37" spans="1:11">
      <c r="A37" s="56"/>
      <c r="J37" s="56"/>
      <c r="K37" s="56"/>
    </row>
    <row r="38" spans="1:11">
      <c r="A38" s="56"/>
      <c r="J38" s="56"/>
      <c r="K38" s="56"/>
    </row>
    <row r="39" spans="1:11">
      <c r="A39" s="56"/>
      <c r="J39" s="56"/>
      <c r="K39" s="56"/>
    </row>
    <row r="40" spans="1:11">
      <c r="A40" s="56"/>
      <c r="J40" s="56"/>
      <c r="K40" s="56"/>
    </row>
    <row r="41" spans="1:11">
      <c r="A41" s="56"/>
      <c r="J41" s="56"/>
      <c r="K41" s="56"/>
    </row>
    <row r="42" spans="1:11">
      <c r="A42" s="56"/>
      <c r="J42" s="56"/>
      <c r="K42" s="56"/>
    </row>
    <row r="43" spans="1:11">
      <c r="A43" s="56"/>
      <c r="J43" s="56"/>
      <c r="K43" s="56"/>
    </row>
    <row r="44" spans="1:11">
      <c r="A44" s="56"/>
      <c r="J44" s="56"/>
      <c r="K44" s="56"/>
    </row>
    <row r="45" spans="1:11">
      <c r="A45" s="56"/>
      <c r="J45" s="56"/>
      <c r="K45" s="56"/>
    </row>
    <row r="46" spans="1:11">
      <c r="A46" s="56"/>
      <c r="J46" s="56"/>
      <c r="K46" s="56"/>
    </row>
    <row r="47" spans="1:11">
      <c r="A47" s="56"/>
      <c r="J47" s="56"/>
      <c r="K47" s="56"/>
    </row>
    <row r="48" spans="1:11">
      <c r="A48" s="56"/>
      <c r="J48" s="56"/>
      <c r="K48" s="56"/>
    </row>
    <row r="49" spans="1:11">
      <c r="A49" s="56"/>
      <c r="J49" s="56"/>
      <c r="K49" s="56"/>
    </row>
    <row r="50" spans="1:11">
      <c r="A50" s="56"/>
      <c r="J50" s="56"/>
      <c r="K50" s="56"/>
    </row>
    <row r="51" spans="1:11">
      <c r="A51" s="56"/>
      <c r="J51" s="56"/>
      <c r="K51" s="56"/>
    </row>
    <row r="52" spans="1:11">
      <c r="A52" s="56"/>
      <c r="J52" s="56"/>
      <c r="K52" s="56"/>
    </row>
    <row r="53" spans="1:11" ht="22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30.75" customHeight="1">
      <c r="A54" s="60" t="s">
        <v>60</v>
      </c>
      <c r="B54" s="60"/>
      <c r="C54" s="60"/>
      <c r="D54" s="60"/>
      <c r="E54" s="60"/>
      <c r="F54" s="60"/>
      <c r="G54" s="60"/>
      <c r="H54" s="60"/>
      <c r="I54" s="60"/>
      <c r="J54" s="60"/>
      <c r="K54" s="58"/>
    </row>
    <row r="55" spans="1:11" ht="30.75" customHeight="1">
      <c r="A55" s="60" t="s">
        <v>58</v>
      </c>
      <c r="B55" s="60"/>
      <c r="C55" s="60"/>
      <c r="D55" s="60"/>
      <c r="E55" s="60"/>
      <c r="F55" s="60"/>
      <c r="G55" s="60"/>
      <c r="H55" s="60"/>
      <c r="I55" s="60"/>
      <c r="J55" s="60"/>
      <c r="K55" s="58"/>
    </row>
    <row r="56" spans="1:11" ht="30.75" customHeight="1">
      <c r="A56" s="61" t="s">
        <v>61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30.75" customHeight="1">
      <c r="A57" s="61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>
      <c r="A58" s="59" t="s">
        <v>59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</row>
  </sheetData>
  <mergeCells count="5">
    <mergeCell ref="A58:K58"/>
    <mergeCell ref="A54:J54"/>
    <mergeCell ref="A55:J55"/>
    <mergeCell ref="A57:K57"/>
    <mergeCell ref="A56:K5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7"/>
  <sheetViews>
    <sheetView topLeftCell="A7" workbookViewId="0">
      <selection activeCell="D4" sqref="D4:G4"/>
    </sheetView>
  </sheetViews>
  <sheetFormatPr defaultRowHeight="15"/>
  <cols>
    <col min="1" max="1" width="2.42578125" customWidth="1"/>
    <col min="2" max="2" width="12.5703125" customWidth="1"/>
    <col min="3" max="3" width="25.42578125" customWidth="1"/>
    <col min="4" max="4" width="25.28515625" customWidth="1"/>
    <col min="5" max="5" width="12.42578125" customWidth="1"/>
    <col min="6" max="6" width="12" customWidth="1"/>
    <col min="7" max="7" width="8.85546875" customWidth="1"/>
    <col min="9" max="9" width="16.42578125" customWidth="1"/>
  </cols>
  <sheetData>
    <row r="1" spans="2:9" ht="28.5">
      <c r="B1" s="62" t="s">
        <v>37</v>
      </c>
      <c r="C1" s="63"/>
      <c r="D1" s="63"/>
      <c r="E1" s="63"/>
      <c r="F1" s="63"/>
      <c r="G1" s="64"/>
      <c r="H1" s="4"/>
      <c r="I1" s="4"/>
    </row>
    <row r="2" spans="2:9" ht="26.25" customHeight="1">
      <c r="B2" s="65" t="s">
        <v>57</v>
      </c>
      <c r="C2" s="66"/>
      <c r="D2" s="66"/>
      <c r="E2" s="66"/>
      <c r="F2" s="66"/>
      <c r="G2" s="67"/>
      <c r="H2" s="3"/>
      <c r="I2" s="3"/>
    </row>
    <row r="3" spans="2:9" ht="32.25" customHeight="1">
      <c r="B3" s="78" t="s">
        <v>42</v>
      </c>
      <c r="C3" s="79"/>
      <c r="D3" s="79"/>
      <c r="E3" s="79"/>
      <c r="F3" s="79"/>
      <c r="G3" s="80"/>
      <c r="H3" s="2"/>
      <c r="I3" s="2"/>
    </row>
    <row r="4" spans="2:9" ht="36" customHeight="1" thickBot="1">
      <c r="B4" s="76" t="s">
        <v>38</v>
      </c>
      <c r="C4" s="77"/>
      <c r="D4" s="77"/>
      <c r="E4" s="77"/>
      <c r="F4" s="77"/>
      <c r="G4" s="81"/>
      <c r="H4" s="2"/>
      <c r="I4" s="2"/>
    </row>
    <row r="5" spans="2:9" ht="36" customHeight="1" thickBot="1">
      <c r="B5" s="74" t="s">
        <v>2</v>
      </c>
      <c r="C5" s="72" t="s">
        <v>4</v>
      </c>
      <c r="D5" s="73"/>
      <c r="E5" s="68" t="s">
        <v>39</v>
      </c>
      <c r="F5" s="68" t="s">
        <v>40</v>
      </c>
      <c r="G5" s="82" t="s">
        <v>41</v>
      </c>
      <c r="H5" s="2"/>
      <c r="I5" s="2"/>
    </row>
    <row r="6" spans="2:9" ht="39.75" customHeight="1" thickBot="1">
      <c r="B6" s="75"/>
      <c r="C6" s="21" t="s">
        <v>0</v>
      </c>
      <c r="D6" s="22" t="s">
        <v>1</v>
      </c>
      <c r="E6" s="69"/>
      <c r="F6" s="69"/>
      <c r="G6" s="83"/>
    </row>
    <row r="7" spans="2:9" ht="50.1" customHeight="1">
      <c r="B7" s="52">
        <v>1</v>
      </c>
      <c r="C7" s="5">
        <v>2302111640</v>
      </c>
      <c r="D7" s="23">
        <f>C7+23</f>
        <v>2302111663</v>
      </c>
      <c r="E7" s="54">
        <v>0</v>
      </c>
      <c r="F7" s="54">
        <v>0</v>
      </c>
      <c r="G7" s="55">
        <f>E7+F7</f>
        <v>0</v>
      </c>
    </row>
    <row r="8" spans="2:9" ht="50.1" customHeight="1">
      <c r="B8" s="53">
        <v>2</v>
      </c>
      <c r="C8" s="6">
        <f>D7+1</f>
        <v>2302111664</v>
      </c>
      <c r="D8" s="24">
        <f>C8+23</f>
        <v>2302111687</v>
      </c>
      <c r="E8" s="54">
        <v>0</v>
      </c>
      <c r="F8" s="54">
        <v>0</v>
      </c>
      <c r="G8" s="25">
        <f t="shared" ref="G8:G16" si="0">E8+F8</f>
        <v>0</v>
      </c>
    </row>
    <row r="9" spans="2:9" ht="50.1" customHeight="1">
      <c r="B9" s="52">
        <v>3</v>
      </c>
      <c r="C9" s="6">
        <f>D8+1</f>
        <v>2302111688</v>
      </c>
      <c r="D9" s="24">
        <f>C9+23</f>
        <v>2302111711</v>
      </c>
      <c r="E9" s="54">
        <v>0</v>
      </c>
      <c r="F9" s="54">
        <v>0</v>
      </c>
      <c r="G9" s="25">
        <f t="shared" si="0"/>
        <v>0</v>
      </c>
    </row>
    <row r="10" spans="2:9" ht="50.1" customHeight="1">
      <c r="B10" s="53">
        <v>4</v>
      </c>
      <c r="C10" s="6">
        <f t="shared" ref="C10:C16" si="1">D9+1</f>
        <v>2302111712</v>
      </c>
      <c r="D10" s="24">
        <f t="shared" ref="D10:D16" si="2">C10+23</f>
        <v>2302111735</v>
      </c>
      <c r="E10" s="54">
        <v>0</v>
      </c>
      <c r="F10" s="54">
        <v>0</v>
      </c>
      <c r="G10" s="25">
        <f t="shared" si="0"/>
        <v>0</v>
      </c>
    </row>
    <row r="11" spans="2:9" ht="50.1" customHeight="1">
      <c r="B11" s="52">
        <v>5</v>
      </c>
      <c r="C11" s="6">
        <f t="shared" si="1"/>
        <v>2302111736</v>
      </c>
      <c r="D11" s="24">
        <f t="shared" si="2"/>
        <v>2302111759</v>
      </c>
      <c r="E11" s="54">
        <v>0</v>
      </c>
      <c r="F11" s="54">
        <v>0</v>
      </c>
      <c r="G11" s="25">
        <f t="shared" si="0"/>
        <v>0</v>
      </c>
    </row>
    <row r="12" spans="2:9" ht="50.1" customHeight="1">
      <c r="B12" s="53">
        <v>6</v>
      </c>
      <c r="C12" s="6">
        <f t="shared" si="1"/>
        <v>2302111760</v>
      </c>
      <c r="D12" s="24">
        <f t="shared" si="2"/>
        <v>2302111783</v>
      </c>
      <c r="E12" s="54">
        <v>0</v>
      </c>
      <c r="F12" s="54">
        <v>0</v>
      </c>
      <c r="G12" s="25">
        <f t="shared" si="0"/>
        <v>0</v>
      </c>
    </row>
    <row r="13" spans="2:9" ht="50.1" customHeight="1">
      <c r="B13" s="52">
        <v>7</v>
      </c>
      <c r="C13" s="6">
        <f t="shared" si="1"/>
        <v>2302111784</v>
      </c>
      <c r="D13" s="24">
        <f t="shared" si="2"/>
        <v>2302111807</v>
      </c>
      <c r="E13" s="54">
        <v>0</v>
      </c>
      <c r="F13" s="54">
        <v>0</v>
      </c>
      <c r="G13" s="25">
        <f t="shared" si="0"/>
        <v>0</v>
      </c>
    </row>
    <row r="14" spans="2:9" ht="50.1" customHeight="1">
      <c r="B14" s="53">
        <v>8</v>
      </c>
      <c r="C14" s="6">
        <f t="shared" si="1"/>
        <v>2302111808</v>
      </c>
      <c r="D14" s="24">
        <f t="shared" si="2"/>
        <v>2302111831</v>
      </c>
      <c r="E14" s="54">
        <v>0</v>
      </c>
      <c r="F14" s="54">
        <v>0</v>
      </c>
      <c r="G14" s="25">
        <f t="shared" si="0"/>
        <v>0</v>
      </c>
    </row>
    <row r="15" spans="2:9" ht="50.1" customHeight="1">
      <c r="B15" s="52">
        <v>9</v>
      </c>
      <c r="C15" s="6">
        <f t="shared" si="1"/>
        <v>2302111832</v>
      </c>
      <c r="D15" s="24">
        <f t="shared" si="2"/>
        <v>2302111855</v>
      </c>
      <c r="E15" s="54">
        <v>0</v>
      </c>
      <c r="F15" s="54">
        <v>0</v>
      </c>
      <c r="G15" s="25">
        <f t="shared" si="0"/>
        <v>0</v>
      </c>
    </row>
    <row r="16" spans="2:9" ht="50.1" customHeight="1">
      <c r="B16" s="53">
        <v>10</v>
      </c>
      <c r="C16" s="6">
        <f t="shared" si="1"/>
        <v>2302111856</v>
      </c>
      <c r="D16" s="24">
        <f t="shared" si="2"/>
        <v>2302111879</v>
      </c>
      <c r="E16" s="54">
        <v>0</v>
      </c>
      <c r="F16" s="54">
        <v>0</v>
      </c>
      <c r="G16" s="25">
        <f t="shared" si="0"/>
        <v>0</v>
      </c>
    </row>
    <row r="17" spans="2:7" ht="50.1" customHeight="1" thickBot="1">
      <c r="B17" s="70" t="s">
        <v>3</v>
      </c>
      <c r="C17" s="71"/>
      <c r="D17" s="71"/>
      <c r="E17" s="26">
        <f>SUM(E7:E16)</f>
        <v>0</v>
      </c>
      <c r="F17" s="26">
        <f>SUM(F7:F16)</f>
        <v>0</v>
      </c>
      <c r="G17" s="27">
        <f>SUM(G7:G16)</f>
        <v>0</v>
      </c>
    </row>
  </sheetData>
  <mergeCells count="12">
    <mergeCell ref="B1:G1"/>
    <mergeCell ref="B2:G2"/>
    <mergeCell ref="E5:E6"/>
    <mergeCell ref="B17:D17"/>
    <mergeCell ref="C5:D5"/>
    <mergeCell ref="B5:B6"/>
    <mergeCell ref="B4:C4"/>
    <mergeCell ref="B3:C3"/>
    <mergeCell ref="D3:G3"/>
    <mergeCell ref="D4:G4"/>
    <mergeCell ref="F5:F6"/>
    <mergeCell ref="G5:G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0"/>
  <sheetViews>
    <sheetView workbookViewId="0">
      <selection activeCell="H4" sqref="H4"/>
    </sheetView>
  </sheetViews>
  <sheetFormatPr defaultRowHeight="60" customHeight="1"/>
  <cols>
    <col min="1" max="1" width="0.85546875" customWidth="1"/>
    <col min="2" max="2" width="64.28515625" customWidth="1"/>
    <col min="3" max="3" width="12.28515625" style="7" customWidth="1"/>
    <col min="4" max="4" width="61.7109375" customWidth="1"/>
  </cols>
  <sheetData>
    <row r="1" spans="2:4" ht="54.95" customHeight="1">
      <c r="B1" s="84" t="s">
        <v>5</v>
      </c>
      <c r="C1" s="85"/>
      <c r="D1" s="86"/>
    </row>
    <row r="2" spans="2:4" ht="54.95" customHeight="1" thickBot="1">
      <c r="B2" s="8">
        <f>'ROOM ALLOTMENT'!C7</f>
        <v>2302111640</v>
      </c>
      <c r="C2" s="9" t="s">
        <v>1</v>
      </c>
      <c r="D2" s="10">
        <f>B2+23</f>
        <v>2302111663</v>
      </c>
    </row>
    <row r="3" spans="2:4" ht="54.95" customHeight="1">
      <c r="B3" s="84" t="s">
        <v>6</v>
      </c>
      <c r="C3" s="85"/>
      <c r="D3" s="86"/>
    </row>
    <row r="4" spans="2:4" ht="54.95" customHeight="1" thickBot="1">
      <c r="B4" s="8">
        <f>D2+1</f>
        <v>2302111664</v>
      </c>
      <c r="C4" s="9" t="s">
        <v>1</v>
      </c>
      <c r="D4" s="10">
        <f>B4+23</f>
        <v>2302111687</v>
      </c>
    </row>
    <row r="5" spans="2:4" ht="54.95" customHeight="1">
      <c r="B5" s="84" t="s">
        <v>7</v>
      </c>
      <c r="C5" s="85"/>
      <c r="D5" s="86"/>
    </row>
    <row r="6" spans="2:4" ht="54.95" customHeight="1" thickBot="1">
      <c r="B6" s="8">
        <f>D4+1</f>
        <v>2302111688</v>
      </c>
      <c r="C6" s="9" t="s">
        <v>1</v>
      </c>
      <c r="D6" s="10">
        <f>B6+23</f>
        <v>2302111711</v>
      </c>
    </row>
    <row r="7" spans="2:4" ht="54.95" customHeight="1">
      <c r="B7" s="84" t="s">
        <v>8</v>
      </c>
      <c r="C7" s="85"/>
      <c r="D7" s="86"/>
    </row>
    <row r="8" spans="2:4" ht="54.95" customHeight="1" thickBot="1">
      <c r="B8" s="8">
        <f>D6+1</f>
        <v>2302111712</v>
      </c>
      <c r="C8" s="9" t="s">
        <v>1</v>
      </c>
      <c r="D8" s="10">
        <f t="shared" ref="D8:D20" si="0">B8+23</f>
        <v>2302111735</v>
      </c>
    </row>
    <row r="9" spans="2:4" ht="54.95" customHeight="1">
      <c r="B9" s="84" t="s">
        <v>9</v>
      </c>
      <c r="C9" s="85"/>
      <c r="D9" s="86"/>
    </row>
    <row r="10" spans="2:4" ht="54.95" customHeight="1" thickBot="1">
      <c r="B10" s="8">
        <f>D8+1</f>
        <v>2302111736</v>
      </c>
      <c r="C10" s="9" t="s">
        <v>1</v>
      </c>
      <c r="D10" s="10">
        <f t="shared" si="0"/>
        <v>2302111759</v>
      </c>
    </row>
    <row r="11" spans="2:4" ht="54.95" customHeight="1">
      <c r="B11" s="84" t="s">
        <v>10</v>
      </c>
      <c r="C11" s="85"/>
      <c r="D11" s="86"/>
    </row>
    <row r="12" spans="2:4" ht="54.95" customHeight="1" thickBot="1">
      <c r="B12" s="8">
        <f>D10+1</f>
        <v>2302111760</v>
      </c>
      <c r="C12" s="9" t="s">
        <v>1</v>
      </c>
      <c r="D12" s="10">
        <f t="shared" si="0"/>
        <v>2302111783</v>
      </c>
    </row>
    <row r="13" spans="2:4" ht="54.95" customHeight="1">
      <c r="B13" s="84" t="s">
        <v>11</v>
      </c>
      <c r="C13" s="85"/>
      <c r="D13" s="86"/>
    </row>
    <row r="14" spans="2:4" ht="54.95" customHeight="1" thickBot="1">
      <c r="B14" s="8">
        <f>D12+1</f>
        <v>2302111784</v>
      </c>
      <c r="C14" s="9" t="s">
        <v>1</v>
      </c>
      <c r="D14" s="10">
        <f t="shared" si="0"/>
        <v>2302111807</v>
      </c>
    </row>
    <row r="15" spans="2:4" ht="54.95" customHeight="1">
      <c r="B15" s="84" t="s">
        <v>12</v>
      </c>
      <c r="C15" s="85"/>
      <c r="D15" s="86"/>
    </row>
    <row r="16" spans="2:4" ht="54.95" customHeight="1" thickBot="1">
      <c r="B16" s="8">
        <f>D14+1</f>
        <v>2302111808</v>
      </c>
      <c r="C16" s="9" t="s">
        <v>1</v>
      </c>
      <c r="D16" s="10">
        <f t="shared" si="0"/>
        <v>2302111831</v>
      </c>
    </row>
    <row r="17" spans="2:4" ht="54.95" customHeight="1">
      <c r="B17" s="84" t="s">
        <v>13</v>
      </c>
      <c r="C17" s="85"/>
      <c r="D17" s="86"/>
    </row>
    <row r="18" spans="2:4" ht="54.95" customHeight="1" thickBot="1">
      <c r="B18" s="8">
        <f>D16+1</f>
        <v>2302111832</v>
      </c>
      <c r="C18" s="9" t="s">
        <v>1</v>
      </c>
      <c r="D18" s="10">
        <f t="shared" si="0"/>
        <v>2302111855</v>
      </c>
    </row>
    <row r="19" spans="2:4" ht="54.95" customHeight="1">
      <c r="B19" s="84" t="s">
        <v>14</v>
      </c>
      <c r="C19" s="85"/>
      <c r="D19" s="86"/>
    </row>
    <row r="20" spans="2:4" ht="54.95" customHeight="1" thickBot="1">
      <c r="B20" s="8">
        <f t="shared" ref="B20" si="1">D18+1</f>
        <v>2302111856</v>
      </c>
      <c r="C20" s="9" t="s">
        <v>1</v>
      </c>
      <c r="D20" s="10">
        <f t="shared" si="0"/>
        <v>2302111879</v>
      </c>
    </row>
  </sheetData>
  <mergeCells count="10">
    <mergeCell ref="B13:D13"/>
    <mergeCell ref="B15:D15"/>
    <mergeCell ref="B17:D17"/>
    <mergeCell ref="B19:D19"/>
    <mergeCell ref="B11:D11"/>
    <mergeCell ref="B1:D1"/>
    <mergeCell ref="B3:D3"/>
    <mergeCell ref="B5:D5"/>
    <mergeCell ref="B7:D7"/>
    <mergeCell ref="B9:D9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10"/>
  <sheetViews>
    <sheetView zoomScale="85" zoomScaleNormal="85" workbookViewId="0">
      <selection activeCell="G5" sqref="G5"/>
    </sheetView>
  </sheetViews>
  <sheetFormatPr defaultColWidth="9.140625" defaultRowHeight="35.1" customHeight="1"/>
  <cols>
    <col min="1" max="1" width="0.7109375" style="1" customWidth="1"/>
    <col min="2" max="2" width="17.85546875" style="1" customWidth="1"/>
    <col min="3" max="3" width="6" style="1" customWidth="1"/>
    <col min="4" max="4" width="17.42578125" style="1" customWidth="1"/>
    <col min="5" max="5" width="7.42578125" style="1" customWidth="1"/>
    <col min="6" max="6" width="18" style="1" customWidth="1"/>
    <col min="7" max="7" width="6.28515625" style="1" customWidth="1"/>
    <col min="8" max="8" width="17.7109375" style="1" customWidth="1"/>
    <col min="9" max="9" width="6.85546875" style="1" customWidth="1"/>
    <col min="10" max="16384" width="9.140625" style="1"/>
  </cols>
  <sheetData>
    <row r="1" spans="2:9" ht="35.1" customHeight="1">
      <c r="B1" s="110" t="s">
        <v>16</v>
      </c>
      <c r="C1" s="111"/>
      <c r="D1" s="111"/>
      <c r="E1" s="111"/>
      <c r="F1" s="111"/>
      <c r="G1" s="111"/>
      <c r="H1" s="111"/>
      <c r="I1" s="112"/>
    </row>
    <row r="2" spans="2:9" ht="35.1" customHeight="1">
      <c r="B2" s="113" t="s">
        <v>17</v>
      </c>
      <c r="C2" s="114"/>
      <c r="D2" s="114"/>
      <c r="E2" s="114"/>
      <c r="F2" s="114"/>
      <c r="G2" s="114"/>
      <c r="H2" s="114"/>
      <c r="I2" s="115"/>
    </row>
    <row r="3" spans="2:9" ht="35.1" customHeight="1">
      <c r="B3" s="122" t="s">
        <v>2</v>
      </c>
      <c r="C3" s="123"/>
      <c r="D3" s="123"/>
      <c r="E3" s="123"/>
      <c r="F3" s="116">
        <v>1</v>
      </c>
      <c r="G3" s="116"/>
      <c r="H3" s="116"/>
      <c r="I3" s="117"/>
    </row>
    <row r="4" spans="2:9" ht="35.1" customHeight="1">
      <c r="B4" s="19" t="s">
        <v>46</v>
      </c>
      <c r="C4" s="20"/>
      <c r="D4" s="118" t="s">
        <v>36</v>
      </c>
      <c r="E4" s="118"/>
      <c r="F4" s="118"/>
      <c r="G4" s="118"/>
      <c r="H4" s="118"/>
      <c r="I4" s="119"/>
    </row>
    <row r="5" spans="2:9" ht="35.1" customHeight="1" thickBot="1">
      <c r="B5" s="90" t="s">
        <v>18</v>
      </c>
      <c r="C5" s="91"/>
      <c r="D5" s="57" t="s">
        <v>43</v>
      </c>
      <c r="E5" s="124" t="s">
        <v>44</v>
      </c>
      <c r="F5" s="124"/>
      <c r="G5" s="45" t="s">
        <v>47</v>
      </c>
      <c r="H5" s="46" t="s">
        <v>55</v>
      </c>
      <c r="I5" s="47"/>
    </row>
    <row r="6" spans="2:9" ht="35.1" customHeight="1" thickBot="1">
      <c r="B6" s="92" t="s">
        <v>19</v>
      </c>
      <c r="C6" s="93"/>
      <c r="D6" s="120">
        <v>2302111640</v>
      </c>
      <c r="E6" s="121"/>
      <c r="F6" s="30" t="s">
        <v>1</v>
      </c>
      <c r="G6" s="99">
        <f>D6+23</f>
        <v>2302111663</v>
      </c>
      <c r="H6" s="101"/>
      <c r="I6" s="102"/>
    </row>
    <row r="7" spans="2:9" s="11" customFormat="1" ht="42.75" customHeight="1" thickBot="1">
      <c r="B7" s="12" t="s">
        <v>15</v>
      </c>
      <c r="C7" s="48" t="s">
        <v>45</v>
      </c>
      <c r="D7" s="13" t="s">
        <v>15</v>
      </c>
      <c r="E7" s="48" t="s">
        <v>48</v>
      </c>
      <c r="F7" s="13" t="s">
        <v>15</v>
      </c>
      <c r="G7" s="48" t="s">
        <v>45</v>
      </c>
      <c r="H7" s="13" t="s">
        <v>15</v>
      </c>
      <c r="I7" s="49" t="s">
        <v>45</v>
      </c>
    </row>
    <row r="8" spans="2:9" ht="35.1" customHeight="1">
      <c r="B8" s="35">
        <f>D6</f>
        <v>2302111640</v>
      </c>
      <c r="C8" s="36"/>
      <c r="D8" s="37">
        <f>B13+6</f>
        <v>2302111651</v>
      </c>
      <c r="E8" s="38"/>
      <c r="F8" s="37">
        <f>D8+1</f>
        <v>2302111652</v>
      </c>
      <c r="G8" s="36"/>
      <c r="H8" s="37">
        <f>F13+6</f>
        <v>2302111663</v>
      </c>
      <c r="I8" s="39"/>
    </row>
    <row r="9" spans="2:9" ht="35.1" customHeight="1">
      <c r="B9" s="15">
        <f>B8+1</f>
        <v>2302111641</v>
      </c>
      <c r="C9" s="28"/>
      <c r="D9" s="16">
        <f>D8-1</f>
        <v>2302111650</v>
      </c>
      <c r="E9" s="29"/>
      <c r="F9" s="16">
        <f>F8+1</f>
        <v>2302111653</v>
      </c>
      <c r="G9" s="28"/>
      <c r="H9" s="16">
        <f>H8-1</f>
        <v>2302111662</v>
      </c>
      <c r="I9" s="31"/>
    </row>
    <row r="10" spans="2:9" ht="35.1" customHeight="1">
      <c r="B10" s="15">
        <f t="shared" ref="B10:B13" si="0">B9+1</f>
        <v>2302111642</v>
      </c>
      <c r="C10" s="28"/>
      <c r="D10" s="16">
        <f t="shared" ref="D10:D13" si="1">D9-1</f>
        <v>2302111649</v>
      </c>
      <c r="E10" s="29"/>
      <c r="F10" s="16">
        <f t="shared" ref="F10:F13" si="2">F9+1</f>
        <v>2302111654</v>
      </c>
      <c r="G10" s="28"/>
      <c r="H10" s="16">
        <f t="shared" ref="H10:H13" si="3">H9-1</f>
        <v>2302111661</v>
      </c>
      <c r="I10" s="31"/>
    </row>
    <row r="11" spans="2:9" ht="35.1" customHeight="1">
      <c r="B11" s="15">
        <f t="shared" si="0"/>
        <v>2302111643</v>
      </c>
      <c r="C11" s="28"/>
      <c r="D11" s="16">
        <f t="shared" si="1"/>
        <v>2302111648</v>
      </c>
      <c r="E11" s="29"/>
      <c r="F11" s="16">
        <f t="shared" si="2"/>
        <v>2302111655</v>
      </c>
      <c r="G11" s="28"/>
      <c r="H11" s="16">
        <f t="shared" si="3"/>
        <v>2302111660</v>
      </c>
      <c r="I11" s="31"/>
    </row>
    <row r="12" spans="2:9" ht="35.1" customHeight="1">
      <c r="B12" s="15">
        <f t="shared" si="0"/>
        <v>2302111644</v>
      </c>
      <c r="C12" s="28"/>
      <c r="D12" s="16">
        <f t="shared" si="1"/>
        <v>2302111647</v>
      </c>
      <c r="E12" s="29"/>
      <c r="F12" s="16">
        <f t="shared" si="2"/>
        <v>2302111656</v>
      </c>
      <c r="G12" s="28"/>
      <c r="H12" s="16">
        <f t="shared" si="3"/>
        <v>2302111659</v>
      </c>
      <c r="I12" s="31"/>
    </row>
    <row r="13" spans="2:9" ht="35.1" customHeight="1" thickBot="1">
      <c r="B13" s="17">
        <f t="shared" si="0"/>
        <v>2302111645</v>
      </c>
      <c r="C13" s="32"/>
      <c r="D13" s="18">
        <f t="shared" si="1"/>
        <v>2302111646</v>
      </c>
      <c r="E13" s="33"/>
      <c r="F13" s="18">
        <f t="shared" si="2"/>
        <v>2302111657</v>
      </c>
      <c r="G13" s="32"/>
      <c r="H13" s="18">
        <f t="shared" si="3"/>
        <v>2302111658</v>
      </c>
      <c r="I13" s="34"/>
    </row>
    <row r="14" spans="2:9" ht="24" customHeight="1" thickBot="1">
      <c r="B14" s="103"/>
      <c r="C14" s="104"/>
      <c r="D14" s="104"/>
      <c r="E14" s="104"/>
      <c r="F14" s="104"/>
      <c r="G14" s="104"/>
      <c r="H14" s="104"/>
      <c r="I14" s="105"/>
    </row>
    <row r="15" spans="2:9" ht="45.75" customHeight="1" thickBot="1">
      <c r="B15" s="98" t="s">
        <v>20</v>
      </c>
      <c r="C15" s="96"/>
      <c r="D15" s="41" t="s">
        <v>21</v>
      </c>
      <c r="E15" s="40" t="s">
        <v>49</v>
      </c>
      <c r="F15" s="96" t="s">
        <v>22</v>
      </c>
      <c r="G15" s="96"/>
      <c r="H15" s="106" t="s">
        <v>23</v>
      </c>
      <c r="I15" s="107"/>
    </row>
    <row r="16" spans="2:9" ht="35.1" customHeight="1">
      <c r="B16" s="108" t="s">
        <v>24</v>
      </c>
      <c r="C16" s="97"/>
      <c r="D16" s="14" t="s">
        <v>30</v>
      </c>
      <c r="E16" s="50" t="s">
        <v>51</v>
      </c>
      <c r="F16" s="97"/>
      <c r="G16" s="97"/>
      <c r="H16" s="97"/>
      <c r="I16" s="109"/>
    </row>
    <row r="17" spans="2:9" ht="35.1" customHeight="1">
      <c r="B17" s="89" t="s">
        <v>25</v>
      </c>
      <c r="C17" s="87"/>
      <c r="D17" s="16" t="s">
        <v>31</v>
      </c>
      <c r="E17" s="42" t="s">
        <v>50</v>
      </c>
      <c r="F17" s="87"/>
      <c r="G17" s="87"/>
      <c r="H17" s="87"/>
      <c r="I17" s="88"/>
    </row>
    <row r="18" spans="2:9" ht="35.1" customHeight="1">
      <c r="B18" s="89" t="s">
        <v>26</v>
      </c>
      <c r="C18" s="87"/>
      <c r="D18" s="16" t="s">
        <v>32</v>
      </c>
      <c r="E18" s="42" t="s">
        <v>56</v>
      </c>
      <c r="F18" s="87"/>
      <c r="G18" s="87"/>
      <c r="H18" s="87"/>
      <c r="I18" s="88"/>
    </row>
    <row r="19" spans="2:9" ht="35.1" customHeight="1">
      <c r="B19" s="89" t="s">
        <v>27</v>
      </c>
      <c r="C19" s="87"/>
      <c r="D19" s="16" t="s">
        <v>33</v>
      </c>
      <c r="E19" s="42" t="s">
        <v>52</v>
      </c>
      <c r="F19" s="87"/>
      <c r="G19" s="87"/>
      <c r="H19" s="87"/>
      <c r="I19" s="88"/>
    </row>
    <row r="20" spans="2:9" ht="35.1" customHeight="1">
      <c r="B20" s="89" t="s">
        <v>28</v>
      </c>
      <c r="C20" s="87"/>
      <c r="D20" s="51" t="s">
        <v>34</v>
      </c>
      <c r="E20" s="42" t="s">
        <v>53</v>
      </c>
      <c r="F20" s="87"/>
      <c r="G20" s="87"/>
      <c r="H20" s="87"/>
      <c r="I20" s="88"/>
    </row>
    <row r="21" spans="2:9" ht="35.1" customHeight="1" thickBot="1">
      <c r="B21" s="127" t="s">
        <v>29</v>
      </c>
      <c r="C21" s="94"/>
      <c r="D21" s="18" t="s">
        <v>35</v>
      </c>
      <c r="E21" s="43" t="s">
        <v>54</v>
      </c>
      <c r="F21" s="94"/>
      <c r="G21" s="94"/>
      <c r="H21" s="94"/>
      <c r="I21" s="95"/>
    </row>
    <row r="22" spans="2:9" ht="35.1" customHeight="1">
      <c r="B22" s="110" t="s">
        <v>16</v>
      </c>
      <c r="C22" s="111"/>
      <c r="D22" s="111"/>
      <c r="E22" s="111"/>
      <c r="F22" s="111"/>
      <c r="G22" s="111"/>
      <c r="H22" s="111"/>
      <c r="I22" s="112"/>
    </row>
    <row r="23" spans="2:9" ht="35.1" customHeight="1">
      <c r="B23" s="113" t="s">
        <v>17</v>
      </c>
      <c r="C23" s="114"/>
      <c r="D23" s="114"/>
      <c r="E23" s="114"/>
      <c r="F23" s="114"/>
      <c r="G23" s="114"/>
      <c r="H23" s="114"/>
      <c r="I23" s="115"/>
    </row>
    <row r="24" spans="2:9" ht="35.1" customHeight="1">
      <c r="B24" s="122" t="s">
        <v>2</v>
      </c>
      <c r="C24" s="123"/>
      <c r="D24" s="123"/>
      <c r="E24" s="123"/>
      <c r="F24" s="116">
        <f>F3+1</f>
        <v>2</v>
      </c>
      <c r="G24" s="116"/>
      <c r="H24" s="116"/>
      <c r="I24" s="117"/>
    </row>
    <row r="25" spans="2:9" ht="35.1" customHeight="1">
      <c r="B25" s="19" t="s">
        <v>46</v>
      </c>
      <c r="C25" s="20"/>
      <c r="D25" s="125" t="str">
        <f>D4</f>
        <v>ZPHS BADANGI ,BADANGI MANDAL</v>
      </c>
      <c r="E25" s="125"/>
      <c r="F25" s="125"/>
      <c r="G25" s="125"/>
      <c r="H25" s="125"/>
      <c r="I25" s="126"/>
    </row>
    <row r="26" spans="2:9" ht="35.1" customHeight="1" thickBot="1">
      <c r="B26" s="90" t="s">
        <v>18</v>
      </c>
      <c r="C26" s="91"/>
      <c r="D26" s="44" t="str">
        <f>D5</f>
        <v>O2001</v>
      </c>
      <c r="E26" s="124" t="s">
        <v>44</v>
      </c>
      <c r="F26" s="124"/>
      <c r="G26" s="45" t="s">
        <v>47</v>
      </c>
      <c r="H26" s="46" t="s">
        <v>55</v>
      </c>
      <c r="I26" s="47"/>
    </row>
    <row r="27" spans="2:9" ht="35.1" customHeight="1" thickBot="1">
      <c r="B27" s="92" t="s">
        <v>19</v>
      </c>
      <c r="C27" s="93"/>
      <c r="D27" s="99">
        <f>G6+1</f>
        <v>2302111664</v>
      </c>
      <c r="E27" s="100"/>
      <c r="F27" s="30" t="s">
        <v>1</v>
      </c>
      <c r="G27" s="99">
        <f>D27+23</f>
        <v>2302111687</v>
      </c>
      <c r="H27" s="101"/>
      <c r="I27" s="102"/>
    </row>
    <row r="28" spans="2:9" ht="40.5" customHeight="1" thickBot="1">
      <c r="B28" s="12" t="s">
        <v>15</v>
      </c>
      <c r="C28" s="48" t="s">
        <v>45</v>
      </c>
      <c r="D28" s="13" t="s">
        <v>15</v>
      </c>
      <c r="E28" s="48" t="s">
        <v>48</v>
      </c>
      <c r="F28" s="13" t="s">
        <v>15</v>
      </c>
      <c r="G28" s="48" t="s">
        <v>45</v>
      </c>
      <c r="H28" s="13" t="s">
        <v>15</v>
      </c>
      <c r="I28" s="49" t="s">
        <v>45</v>
      </c>
    </row>
    <row r="29" spans="2:9" ht="35.1" customHeight="1">
      <c r="B29" s="35">
        <f>D27</f>
        <v>2302111664</v>
      </c>
      <c r="C29" s="36"/>
      <c r="D29" s="37">
        <f>B34+6</f>
        <v>2302111675</v>
      </c>
      <c r="E29" s="38"/>
      <c r="F29" s="37">
        <f>D29+1</f>
        <v>2302111676</v>
      </c>
      <c r="G29" s="36"/>
      <c r="H29" s="37">
        <f>F34+6</f>
        <v>2302111687</v>
      </c>
      <c r="I29" s="39"/>
    </row>
    <row r="30" spans="2:9" ht="35.1" customHeight="1">
      <c r="B30" s="15">
        <f>B29+1</f>
        <v>2302111665</v>
      </c>
      <c r="C30" s="28"/>
      <c r="D30" s="16">
        <f>D29-1</f>
        <v>2302111674</v>
      </c>
      <c r="E30" s="29"/>
      <c r="F30" s="16">
        <f>F29+1</f>
        <v>2302111677</v>
      </c>
      <c r="G30" s="28"/>
      <c r="H30" s="16">
        <f>H29-1</f>
        <v>2302111686</v>
      </c>
      <c r="I30" s="31"/>
    </row>
    <row r="31" spans="2:9" ht="35.1" customHeight="1">
      <c r="B31" s="15">
        <f t="shared" ref="B31:B34" si="4">B30+1</f>
        <v>2302111666</v>
      </c>
      <c r="C31" s="28"/>
      <c r="D31" s="16">
        <f t="shared" ref="D31:D34" si="5">D30-1</f>
        <v>2302111673</v>
      </c>
      <c r="E31" s="29"/>
      <c r="F31" s="16">
        <f t="shared" ref="F31:F34" si="6">F30+1</f>
        <v>2302111678</v>
      </c>
      <c r="G31" s="28"/>
      <c r="H31" s="16">
        <f t="shared" ref="H31:H34" si="7">H30-1</f>
        <v>2302111685</v>
      </c>
      <c r="I31" s="31"/>
    </row>
    <row r="32" spans="2:9" ht="35.1" customHeight="1">
      <c r="B32" s="15">
        <f t="shared" si="4"/>
        <v>2302111667</v>
      </c>
      <c r="C32" s="28"/>
      <c r="D32" s="16">
        <f t="shared" si="5"/>
        <v>2302111672</v>
      </c>
      <c r="E32" s="29"/>
      <c r="F32" s="16">
        <f t="shared" si="6"/>
        <v>2302111679</v>
      </c>
      <c r="G32" s="28"/>
      <c r="H32" s="16">
        <f t="shared" si="7"/>
        <v>2302111684</v>
      </c>
      <c r="I32" s="31"/>
    </row>
    <row r="33" spans="2:9" ht="35.1" customHeight="1">
      <c r="B33" s="15">
        <f t="shared" si="4"/>
        <v>2302111668</v>
      </c>
      <c r="C33" s="28"/>
      <c r="D33" s="16">
        <f t="shared" si="5"/>
        <v>2302111671</v>
      </c>
      <c r="E33" s="29"/>
      <c r="F33" s="16">
        <f t="shared" si="6"/>
        <v>2302111680</v>
      </c>
      <c r="G33" s="28"/>
      <c r="H33" s="16">
        <f t="shared" si="7"/>
        <v>2302111683</v>
      </c>
      <c r="I33" s="31"/>
    </row>
    <row r="34" spans="2:9" ht="35.1" customHeight="1" thickBot="1">
      <c r="B34" s="17">
        <f t="shared" si="4"/>
        <v>2302111669</v>
      </c>
      <c r="C34" s="32"/>
      <c r="D34" s="18">
        <f t="shared" si="5"/>
        <v>2302111670</v>
      </c>
      <c r="E34" s="33"/>
      <c r="F34" s="18">
        <f t="shared" si="6"/>
        <v>2302111681</v>
      </c>
      <c r="G34" s="32"/>
      <c r="H34" s="18">
        <f t="shared" si="7"/>
        <v>2302111682</v>
      </c>
      <c r="I34" s="34"/>
    </row>
    <row r="35" spans="2:9" ht="35.1" customHeight="1" thickBot="1">
      <c r="B35" s="103"/>
      <c r="C35" s="104"/>
      <c r="D35" s="104"/>
      <c r="E35" s="104"/>
      <c r="F35" s="104"/>
      <c r="G35" s="104"/>
      <c r="H35" s="104"/>
      <c r="I35" s="105"/>
    </row>
    <row r="36" spans="2:9" ht="35.1" customHeight="1" thickBot="1">
      <c r="B36" s="98" t="s">
        <v>20</v>
      </c>
      <c r="C36" s="96"/>
      <c r="D36" s="41" t="s">
        <v>21</v>
      </c>
      <c r="E36" s="40" t="s">
        <v>49</v>
      </c>
      <c r="F36" s="96" t="s">
        <v>22</v>
      </c>
      <c r="G36" s="96"/>
      <c r="H36" s="106" t="s">
        <v>23</v>
      </c>
      <c r="I36" s="107"/>
    </row>
    <row r="37" spans="2:9" ht="35.1" customHeight="1">
      <c r="B37" s="108" t="s">
        <v>24</v>
      </c>
      <c r="C37" s="97"/>
      <c r="D37" s="14" t="s">
        <v>30</v>
      </c>
      <c r="E37" s="50" t="s">
        <v>51</v>
      </c>
      <c r="F37" s="97"/>
      <c r="G37" s="97"/>
      <c r="H37" s="97"/>
      <c r="I37" s="109"/>
    </row>
    <row r="38" spans="2:9" ht="35.1" customHeight="1">
      <c r="B38" s="89" t="s">
        <v>25</v>
      </c>
      <c r="C38" s="87"/>
      <c r="D38" s="16" t="s">
        <v>31</v>
      </c>
      <c r="E38" s="42" t="s">
        <v>50</v>
      </c>
      <c r="F38" s="87"/>
      <c r="G38" s="87"/>
      <c r="H38" s="87"/>
      <c r="I38" s="88"/>
    </row>
    <row r="39" spans="2:9" ht="35.1" customHeight="1">
      <c r="B39" s="89" t="s">
        <v>26</v>
      </c>
      <c r="C39" s="87"/>
      <c r="D39" s="16" t="s">
        <v>32</v>
      </c>
      <c r="E39" s="42" t="s">
        <v>56</v>
      </c>
      <c r="F39" s="87"/>
      <c r="G39" s="87"/>
      <c r="H39" s="87"/>
      <c r="I39" s="88"/>
    </row>
    <row r="40" spans="2:9" ht="35.1" customHeight="1">
      <c r="B40" s="89" t="s">
        <v>27</v>
      </c>
      <c r="C40" s="87"/>
      <c r="D40" s="16" t="s">
        <v>33</v>
      </c>
      <c r="E40" s="42" t="s">
        <v>52</v>
      </c>
      <c r="F40" s="87"/>
      <c r="G40" s="87"/>
      <c r="H40" s="87"/>
      <c r="I40" s="88"/>
    </row>
    <row r="41" spans="2:9" ht="35.1" customHeight="1">
      <c r="B41" s="89" t="s">
        <v>28</v>
      </c>
      <c r="C41" s="87"/>
      <c r="D41" s="51" t="s">
        <v>34</v>
      </c>
      <c r="E41" s="42" t="s">
        <v>53</v>
      </c>
      <c r="F41" s="87"/>
      <c r="G41" s="87"/>
      <c r="H41" s="87"/>
      <c r="I41" s="88"/>
    </row>
    <row r="42" spans="2:9" ht="35.1" customHeight="1" thickBot="1">
      <c r="B42" s="127" t="s">
        <v>29</v>
      </c>
      <c r="C42" s="94"/>
      <c r="D42" s="18" t="s">
        <v>35</v>
      </c>
      <c r="E42" s="43" t="s">
        <v>54</v>
      </c>
      <c r="F42" s="94"/>
      <c r="G42" s="94"/>
      <c r="H42" s="94"/>
      <c r="I42" s="95"/>
    </row>
    <row r="43" spans="2:9" ht="35.1" customHeight="1">
      <c r="B43" s="110" t="s">
        <v>16</v>
      </c>
      <c r="C43" s="111"/>
      <c r="D43" s="111"/>
      <c r="E43" s="111"/>
      <c r="F43" s="111"/>
      <c r="G43" s="111"/>
      <c r="H43" s="111"/>
      <c r="I43" s="112"/>
    </row>
    <row r="44" spans="2:9" ht="35.1" customHeight="1">
      <c r="B44" s="113" t="s">
        <v>17</v>
      </c>
      <c r="C44" s="114"/>
      <c r="D44" s="114"/>
      <c r="E44" s="114"/>
      <c r="F44" s="114"/>
      <c r="G44" s="114"/>
      <c r="H44" s="114"/>
      <c r="I44" s="115"/>
    </row>
    <row r="45" spans="2:9" ht="35.1" customHeight="1">
      <c r="B45" s="122" t="s">
        <v>2</v>
      </c>
      <c r="C45" s="123"/>
      <c r="D45" s="123"/>
      <c r="E45" s="123"/>
      <c r="F45" s="116">
        <f>F24+1</f>
        <v>3</v>
      </c>
      <c r="G45" s="116"/>
      <c r="H45" s="116"/>
      <c r="I45" s="117"/>
    </row>
    <row r="46" spans="2:9" ht="35.1" customHeight="1">
      <c r="B46" s="19" t="s">
        <v>46</v>
      </c>
      <c r="C46" s="20"/>
      <c r="D46" s="125" t="str">
        <f>D25</f>
        <v>ZPHS BADANGI ,BADANGI MANDAL</v>
      </c>
      <c r="E46" s="125"/>
      <c r="F46" s="125"/>
      <c r="G46" s="125"/>
      <c r="H46" s="125"/>
      <c r="I46" s="126"/>
    </row>
    <row r="47" spans="2:9" ht="35.1" customHeight="1" thickBot="1">
      <c r="B47" s="90" t="s">
        <v>18</v>
      </c>
      <c r="C47" s="91"/>
      <c r="D47" s="44" t="str">
        <f>D26</f>
        <v>O2001</v>
      </c>
      <c r="E47" s="124" t="s">
        <v>44</v>
      </c>
      <c r="F47" s="124"/>
      <c r="G47" s="45" t="s">
        <v>47</v>
      </c>
      <c r="H47" s="46" t="s">
        <v>55</v>
      </c>
      <c r="I47" s="47"/>
    </row>
    <row r="48" spans="2:9" ht="35.1" customHeight="1" thickBot="1">
      <c r="B48" s="92" t="s">
        <v>19</v>
      </c>
      <c r="C48" s="93"/>
      <c r="D48" s="99">
        <f>G27+1</f>
        <v>2302111688</v>
      </c>
      <c r="E48" s="100"/>
      <c r="F48" s="30" t="s">
        <v>1</v>
      </c>
      <c r="G48" s="99">
        <f>D48+23</f>
        <v>2302111711</v>
      </c>
      <c r="H48" s="101"/>
      <c r="I48" s="102"/>
    </row>
    <row r="49" spans="2:9" ht="35.1" customHeight="1" thickBot="1">
      <c r="B49" s="12" t="s">
        <v>15</v>
      </c>
      <c r="C49" s="48" t="s">
        <v>45</v>
      </c>
      <c r="D49" s="13" t="s">
        <v>15</v>
      </c>
      <c r="E49" s="48" t="s">
        <v>48</v>
      </c>
      <c r="F49" s="13" t="s">
        <v>15</v>
      </c>
      <c r="G49" s="48" t="s">
        <v>45</v>
      </c>
      <c r="H49" s="13" t="s">
        <v>15</v>
      </c>
      <c r="I49" s="49" t="s">
        <v>45</v>
      </c>
    </row>
    <row r="50" spans="2:9" ht="35.1" customHeight="1">
      <c r="B50" s="35">
        <f>D48</f>
        <v>2302111688</v>
      </c>
      <c r="C50" s="36"/>
      <c r="D50" s="37">
        <f>B55+6</f>
        <v>2302111699</v>
      </c>
      <c r="E50" s="38"/>
      <c r="F50" s="37">
        <f>D50+1</f>
        <v>2302111700</v>
      </c>
      <c r="G50" s="36"/>
      <c r="H50" s="37">
        <f>F55+6</f>
        <v>2302111711</v>
      </c>
      <c r="I50" s="39"/>
    </row>
    <row r="51" spans="2:9" ht="35.1" customHeight="1">
      <c r="B51" s="15">
        <f>B50+1</f>
        <v>2302111689</v>
      </c>
      <c r="C51" s="28"/>
      <c r="D51" s="16">
        <f>D50-1</f>
        <v>2302111698</v>
      </c>
      <c r="E51" s="29"/>
      <c r="F51" s="16">
        <f>F50+1</f>
        <v>2302111701</v>
      </c>
      <c r="G51" s="28"/>
      <c r="H51" s="16">
        <f>H50-1</f>
        <v>2302111710</v>
      </c>
      <c r="I51" s="31"/>
    </row>
    <row r="52" spans="2:9" ht="35.1" customHeight="1">
      <c r="B52" s="15">
        <f t="shared" ref="B52:B55" si="8">B51+1</f>
        <v>2302111690</v>
      </c>
      <c r="C52" s="28"/>
      <c r="D52" s="16">
        <f t="shared" ref="D52:D55" si="9">D51-1</f>
        <v>2302111697</v>
      </c>
      <c r="E52" s="29"/>
      <c r="F52" s="16">
        <f t="shared" ref="F52:F55" si="10">F51+1</f>
        <v>2302111702</v>
      </c>
      <c r="G52" s="28"/>
      <c r="H52" s="16">
        <f t="shared" ref="H52:H55" si="11">H51-1</f>
        <v>2302111709</v>
      </c>
      <c r="I52" s="31"/>
    </row>
    <row r="53" spans="2:9" ht="35.1" customHeight="1">
      <c r="B53" s="15">
        <f t="shared" si="8"/>
        <v>2302111691</v>
      </c>
      <c r="C53" s="28"/>
      <c r="D53" s="16">
        <f t="shared" si="9"/>
        <v>2302111696</v>
      </c>
      <c r="E53" s="29"/>
      <c r="F53" s="16">
        <f t="shared" si="10"/>
        <v>2302111703</v>
      </c>
      <c r="G53" s="28"/>
      <c r="H53" s="16">
        <f t="shared" si="11"/>
        <v>2302111708</v>
      </c>
      <c r="I53" s="31"/>
    </row>
    <row r="54" spans="2:9" ht="35.1" customHeight="1">
      <c r="B54" s="15">
        <f t="shared" si="8"/>
        <v>2302111692</v>
      </c>
      <c r="C54" s="28"/>
      <c r="D54" s="16">
        <f t="shared" si="9"/>
        <v>2302111695</v>
      </c>
      <c r="E54" s="29"/>
      <c r="F54" s="16">
        <f t="shared" si="10"/>
        <v>2302111704</v>
      </c>
      <c r="G54" s="28"/>
      <c r="H54" s="16">
        <f t="shared" si="11"/>
        <v>2302111707</v>
      </c>
      <c r="I54" s="31"/>
    </row>
    <row r="55" spans="2:9" ht="35.1" customHeight="1" thickBot="1">
      <c r="B55" s="17">
        <f t="shared" si="8"/>
        <v>2302111693</v>
      </c>
      <c r="C55" s="32"/>
      <c r="D55" s="18">
        <f t="shared" si="9"/>
        <v>2302111694</v>
      </c>
      <c r="E55" s="33"/>
      <c r="F55" s="18">
        <f t="shared" si="10"/>
        <v>2302111705</v>
      </c>
      <c r="G55" s="32"/>
      <c r="H55" s="18">
        <f t="shared" si="11"/>
        <v>2302111706</v>
      </c>
      <c r="I55" s="34"/>
    </row>
    <row r="56" spans="2:9" ht="35.1" customHeight="1" thickBot="1">
      <c r="B56" s="103"/>
      <c r="C56" s="104"/>
      <c r="D56" s="104"/>
      <c r="E56" s="104"/>
      <c r="F56" s="104"/>
      <c r="G56" s="104"/>
      <c r="H56" s="104"/>
      <c r="I56" s="105"/>
    </row>
    <row r="57" spans="2:9" ht="35.1" customHeight="1" thickBot="1">
      <c r="B57" s="98" t="s">
        <v>20</v>
      </c>
      <c r="C57" s="96"/>
      <c r="D57" s="41" t="s">
        <v>21</v>
      </c>
      <c r="E57" s="40" t="s">
        <v>49</v>
      </c>
      <c r="F57" s="96" t="s">
        <v>22</v>
      </c>
      <c r="G57" s="96"/>
      <c r="H57" s="106" t="s">
        <v>23</v>
      </c>
      <c r="I57" s="107"/>
    </row>
    <row r="58" spans="2:9" ht="35.1" customHeight="1">
      <c r="B58" s="108" t="s">
        <v>24</v>
      </c>
      <c r="C58" s="97"/>
      <c r="D58" s="14" t="s">
        <v>30</v>
      </c>
      <c r="E58" s="50" t="s">
        <v>51</v>
      </c>
      <c r="F58" s="97"/>
      <c r="G58" s="97"/>
      <c r="H58" s="97"/>
      <c r="I58" s="109"/>
    </row>
    <row r="59" spans="2:9" ht="35.1" customHeight="1">
      <c r="B59" s="89" t="s">
        <v>25</v>
      </c>
      <c r="C59" s="87"/>
      <c r="D59" s="16" t="s">
        <v>31</v>
      </c>
      <c r="E59" s="42" t="s">
        <v>50</v>
      </c>
      <c r="F59" s="87"/>
      <c r="G59" s="87"/>
      <c r="H59" s="87"/>
      <c r="I59" s="88"/>
    </row>
    <row r="60" spans="2:9" ht="35.1" customHeight="1">
      <c r="B60" s="89" t="s">
        <v>26</v>
      </c>
      <c r="C60" s="87"/>
      <c r="D60" s="16" t="s">
        <v>32</v>
      </c>
      <c r="E60" s="42" t="s">
        <v>56</v>
      </c>
      <c r="F60" s="87"/>
      <c r="G60" s="87"/>
      <c r="H60" s="87"/>
      <c r="I60" s="88"/>
    </row>
    <row r="61" spans="2:9" ht="35.1" customHeight="1">
      <c r="B61" s="89" t="s">
        <v>27</v>
      </c>
      <c r="C61" s="87"/>
      <c r="D61" s="16" t="s">
        <v>33</v>
      </c>
      <c r="E61" s="42" t="s">
        <v>52</v>
      </c>
      <c r="F61" s="87"/>
      <c r="G61" s="87"/>
      <c r="H61" s="87"/>
      <c r="I61" s="88"/>
    </row>
    <row r="62" spans="2:9" ht="35.1" customHeight="1">
      <c r="B62" s="89" t="s">
        <v>28</v>
      </c>
      <c r="C62" s="87"/>
      <c r="D62" s="51" t="s">
        <v>34</v>
      </c>
      <c r="E62" s="42" t="s">
        <v>53</v>
      </c>
      <c r="F62" s="87"/>
      <c r="G62" s="87"/>
      <c r="H62" s="87"/>
      <c r="I62" s="88"/>
    </row>
    <row r="63" spans="2:9" ht="35.1" customHeight="1" thickBot="1">
      <c r="B63" s="127" t="s">
        <v>29</v>
      </c>
      <c r="C63" s="94"/>
      <c r="D63" s="18" t="s">
        <v>35</v>
      </c>
      <c r="E63" s="43" t="s">
        <v>54</v>
      </c>
      <c r="F63" s="94"/>
      <c r="G63" s="94"/>
      <c r="H63" s="94"/>
      <c r="I63" s="95"/>
    </row>
    <row r="64" spans="2:9" ht="35.1" customHeight="1">
      <c r="B64" s="110" t="s">
        <v>16</v>
      </c>
      <c r="C64" s="111"/>
      <c r="D64" s="111"/>
      <c r="E64" s="111"/>
      <c r="F64" s="111"/>
      <c r="G64" s="111"/>
      <c r="H64" s="111"/>
      <c r="I64" s="112"/>
    </row>
    <row r="65" spans="2:9" ht="35.1" customHeight="1">
      <c r="B65" s="113" t="s">
        <v>17</v>
      </c>
      <c r="C65" s="114"/>
      <c r="D65" s="114"/>
      <c r="E65" s="114"/>
      <c r="F65" s="114"/>
      <c r="G65" s="114"/>
      <c r="H65" s="114"/>
      <c r="I65" s="115"/>
    </row>
    <row r="66" spans="2:9" ht="35.1" customHeight="1">
      <c r="B66" s="122" t="s">
        <v>2</v>
      </c>
      <c r="C66" s="123"/>
      <c r="D66" s="123"/>
      <c r="E66" s="123"/>
      <c r="F66" s="116">
        <f>F45+1</f>
        <v>4</v>
      </c>
      <c r="G66" s="116"/>
      <c r="H66" s="116"/>
      <c r="I66" s="117"/>
    </row>
    <row r="67" spans="2:9" ht="35.1" customHeight="1">
      <c r="B67" s="19" t="s">
        <v>46</v>
      </c>
      <c r="C67" s="20"/>
      <c r="D67" s="125" t="str">
        <f>D46</f>
        <v>ZPHS BADANGI ,BADANGI MANDAL</v>
      </c>
      <c r="E67" s="125"/>
      <c r="F67" s="125"/>
      <c r="G67" s="125"/>
      <c r="H67" s="125"/>
      <c r="I67" s="126"/>
    </row>
    <row r="68" spans="2:9" ht="35.1" customHeight="1" thickBot="1">
      <c r="B68" s="90" t="s">
        <v>18</v>
      </c>
      <c r="C68" s="91"/>
      <c r="D68" s="44" t="str">
        <f>D47</f>
        <v>O2001</v>
      </c>
      <c r="E68" s="124" t="s">
        <v>44</v>
      </c>
      <c r="F68" s="124"/>
      <c r="G68" s="45" t="s">
        <v>47</v>
      </c>
      <c r="H68" s="46" t="s">
        <v>55</v>
      </c>
      <c r="I68" s="47"/>
    </row>
    <row r="69" spans="2:9" ht="35.1" customHeight="1" thickBot="1">
      <c r="B69" s="92" t="s">
        <v>19</v>
      </c>
      <c r="C69" s="93"/>
      <c r="D69" s="99">
        <f>G48+1</f>
        <v>2302111712</v>
      </c>
      <c r="E69" s="100"/>
      <c r="F69" s="30" t="s">
        <v>1</v>
      </c>
      <c r="G69" s="99">
        <f>D69+23</f>
        <v>2302111735</v>
      </c>
      <c r="H69" s="101"/>
      <c r="I69" s="102"/>
    </row>
    <row r="70" spans="2:9" ht="35.1" customHeight="1" thickBot="1">
      <c r="B70" s="12" t="s">
        <v>15</v>
      </c>
      <c r="C70" s="48" t="s">
        <v>45</v>
      </c>
      <c r="D70" s="13" t="s">
        <v>15</v>
      </c>
      <c r="E70" s="48" t="s">
        <v>48</v>
      </c>
      <c r="F70" s="13" t="s">
        <v>15</v>
      </c>
      <c r="G70" s="48" t="s">
        <v>45</v>
      </c>
      <c r="H70" s="13" t="s">
        <v>15</v>
      </c>
      <c r="I70" s="49" t="s">
        <v>45</v>
      </c>
    </row>
    <row r="71" spans="2:9" ht="35.1" customHeight="1">
      <c r="B71" s="35">
        <f>D69</f>
        <v>2302111712</v>
      </c>
      <c r="C71" s="36"/>
      <c r="D71" s="37">
        <f>B76+6</f>
        <v>2302111723</v>
      </c>
      <c r="E71" s="38"/>
      <c r="F71" s="37">
        <f>D71+1</f>
        <v>2302111724</v>
      </c>
      <c r="G71" s="36"/>
      <c r="H71" s="37">
        <f>F76+6</f>
        <v>2302111735</v>
      </c>
      <c r="I71" s="39"/>
    </row>
    <row r="72" spans="2:9" ht="35.1" customHeight="1">
      <c r="B72" s="15">
        <f>B71+1</f>
        <v>2302111713</v>
      </c>
      <c r="C72" s="28"/>
      <c r="D72" s="16">
        <f>D71-1</f>
        <v>2302111722</v>
      </c>
      <c r="E72" s="29"/>
      <c r="F72" s="16">
        <f>F71+1</f>
        <v>2302111725</v>
      </c>
      <c r="G72" s="28"/>
      <c r="H72" s="16">
        <f>H71-1</f>
        <v>2302111734</v>
      </c>
      <c r="I72" s="31"/>
    </row>
    <row r="73" spans="2:9" ht="35.1" customHeight="1">
      <c r="B73" s="15">
        <f t="shared" ref="B73:B76" si="12">B72+1</f>
        <v>2302111714</v>
      </c>
      <c r="C73" s="28"/>
      <c r="D73" s="16">
        <f t="shared" ref="D73:D76" si="13">D72-1</f>
        <v>2302111721</v>
      </c>
      <c r="E73" s="29"/>
      <c r="F73" s="16">
        <f t="shared" ref="F73:F76" si="14">F72+1</f>
        <v>2302111726</v>
      </c>
      <c r="G73" s="28"/>
      <c r="H73" s="16">
        <f t="shared" ref="H73:H76" si="15">H72-1</f>
        <v>2302111733</v>
      </c>
      <c r="I73" s="31"/>
    </row>
    <row r="74" spans="2:9" ht="35.1" customHeight="1">
      <c r="B74" s="15">
        <f t="shared" si="12"/>
        <v>2302111715</v>
      </c>
      <c r="C74" s="28"/>
      <c r="D74" s="16">
        <f t="shared" si="13"/>
        <v>2302111720</v>
      </c>
      <c r="E74" s="29"/>
      <c r="F74" s="16">
        <f t="shared" si="14"/>
        <v>2302111727</v>
      </c>
      <c r="G74" s="28"/>
      <c r="H74" s="16">
        <f t="shared" si="15"/>
        <v>2302111732</v>
      </c>
      <c r="I74" s="31"/>
    </row>
    <row r="75" spans="2:9" ht="35.1" customHeight="1">
      <c r="B75" s="15">
        <f t="shared" si="12"/>
        <v>2302111716</v>
      </c>
      <c r="C75" s="28"/>
      <c r="D75" s="16">
        <f t="shared" si="13"/>
        <v>2302111719</v>
      </c>
      <c r="E75" s="29"/>
      <c r="F75" s="16">
        <f t="shared" si="14"/>
        <v>2302111728</v>
      </c>
      <c r="G75" s="28"/>
      <c r="H75" s="16">
        <f t="shared" si="15"/>
        <v>2302111731</v>
      </c>
      <c r="I75" s="31"/>
    </row>
    <row r="76" spans="2:9" ht="35.1" customHeight="1" thickBot="1">
      <c r="B76" s="17">
        <f t="shared" si="12"/>
        <v>2302111717</v>
      </c>
      <c r="C76" s="32"/>
      <c r="D76" s="18">
        <f t="shared" si="13"/>
        <v>2302111718</v>
      </c>
      <c r="E76" s="33"/>
      <c r="F76" s="18">
        <f t="shared" si="14"/>
        <v>2302111729</v>
      </c>
      <c r="G76" s="32"/>
      <c r="H76" s="18">
        <f t="shared" si="15"/>
        <v>2302111730</v>
      </c>
      <c r="I76" s="34"/>
    </row>
    <row r="77" spans="2:9" ht="35.1" customHeight="1" thickBot="1">
      <c r="B77" s="103"/>
      <c r="C77" s="104"/>
      <c r="D77" s="104"/>
      <c r="E77" s="104"/>
      <c r="F77" s="104"/>
      <c r="G77" s="104"/>
      <c r="H77" s="104"/>
      <c r="I77" s="105"/>
    </row>
    <row r="78" spans="2:9" ht="35.1" customHeight="1" thickBot="1">
      <c r="B78" s="98" t="s">
        <v>20</v>
      </c>
      <c r="C78" s="96"/>
      <c r="D78" s="41" t="s">
        <v>21</v>
      </c>
      <c r="E78" s="40" t="s">
        <v>49</v>
      </c>
      <c r="F78" s="96" t="s">
        <v>22</v>
      </c>
      <c r="G78" s="96"/>
      <c r="H78" s="106" t="s">
        <v>23</v>
      </c>
      <c r="I78" s="107"/>
    </row>
    <row r="79" spans="2:9" ht="35.1" customHeight="1">
      <c r="B79" s="108" t="s">
        <v>24</v>
      </c>
      <c r="C79" s="97"/>
      <c r="D79" s="14" t="s">
        <v>30</v>
      </c>
      <c r="E79" s="50" t="s">
        <v>51</v>
      </c>
      <c r="F79" s="97"/>
      <c r="G79" s="97"/>
      <c r="H79" s="97"/>
      <c r="I79" s="109"/>
    </row>
    <row r="80" spans="2:9" ht="35.1" customHeight="1">
      <c r="B80" s="89" t="s">
        <v>25</v>
      </c>
      <c r="C80" s="87"/>
      <c r="D80" s="16" t="s">
        <v>31</v>
      </c>
      <c r="E80" s="42" t="s">
        <v>50</v>
      </c>
      <c r="F80" s="87"/>
      <c r="G80" s="87"/>
      <c r="H80" s="87"/>
      <c r="I80" s="88"/>
    </row>
    <row r="81" spans="2:9" ht="35.1" customHeight="1">
      <c r="B81" s="89" t="s">
        <v>26</v>
      </c>
      <c r="C81" s="87"/>
      <c r="D81" s="16" t="s">
        <v>32</v>
      </c>
      <c r="E81" s="42" t="s">
        <v>56</v>
      </c>
      <c r="F81" s="87"/>
      <c r="G81" s="87"/>
      <c r="H81" s="87"/>
      <c r="I81" s="88"/>
    </row>
    <row r="82" spans="2:9" ht="35.1" customHeight="1">
      <c r="B82" s="89" t="s">
        <v>27</v>
      </c>
      <c r="C82" s="87"/>
      <c r="D82" s="16" t="s">
        <v>33</v>
      </c>
      <c r="E82" s="42" t="s">
        <v>52</v>
      </c>
      <c r="F82" s="87"/>
      <c r="G82" s="87"/>
      <c r="H82" s="87"/>
      <c r="I82" s="88"/>
    </row>
    <row r="83" spans="2:9" ht="35.1" customHeight="1">
      <c r="B83" s="89" t="s">
        <v>28</v>
      </c>
      <c r="C83" s="87"/>
      <c r="D83" s="51" t="s">
        <v>34</v>
      </c>
      <c r="E83" s="42" t="s">
        <v>53</v>
      </c>
      <c r="F83" s="87"/>
      <c r="G83" s="87"/>
      <c r="H83" s="87"/>
      <c r="I83" s="88"/>
    </row>
    <row r="84" spans="2:9" ht="35.1" customHeight="1" thickBot="1">
      <c r="B84" s="127" t="s">
        <v>29</v>
      </c>
      <c r="C84" s="94"/>
      <c r="D84" s="18" t="s">
        <v>35</v>
      </c>
      <c r="E84" s="43" t="s">
        <v>54</v>
      </c>
      <c r="F84" s="94"/>
      <c r="G84" s="94"/>
      <c r="H84" s="94"/>
      <c r="I84" s="95"/>
    </row>
    <row r="85" spans="2:9" ht="35.1" customHeight="1">
      <c r="B85" s="110" t="s">
        <v>16</v>
      </c>
      <c r="C85" s="111"/>
      <c r="D85" s="111"/>
      <c r="E85" s="111"/>
      <c r="F85" s="111"/>
      <c r="G85" s="111"/>
      <c r="H85" s="111"/>
      <c r="I85" s="112"/>
    </row>
    <row r="86" spans="2:9" ht="35.1" customHeight="1">
      <c r="B86" s="113" t="s">
        <v>17</v>
      </c>
      <c r="C86" s="114"/>
      <c r="D86" s="114"/>
      <c r="E86" s="114"/>
      <c r="F86" s="114"/>
      <c r="G86" s="114"/>
      <c r="H86" s="114"/>
      <c r="I86" s="115"/>
    </row>
    <row r="87" spans="2:9" ht="35.1" customHeight="1">
      <c r="B87" s="122" t="s">
        <v>2</v>
      </c>
      <c r="C87" s="123"/>
      <c r="D87" s="123"/>
      <c r="E87" s="123"/>
      <c r="F87" s="116">
        <f>F66+1</f>
        <v>5</v>
      </c>
      <c r="G87" s="116"/>
      <c r="H87" s="116"/>
      <c r="I87" s="117"/>
    </row>
    <row r="88" spans="2:9" ht="35.1" customHeight="1">
      <c r="B88" s="19" t="s">
        <v>46</v>
      </c>
      <c r="C88" s="20"/>
      <c r="D88" s="125" t="str">
        <f>D67</f>
        <v>ZPHS BADANGI ,BADANGI MANDAL</v>
      </c>
      <c r="E88" s="125"/>
      <c r="F88" s="125"/>
      <c r="G88" s="125"/>
      <c r="H88" s="125"/>
      <c r="I88" s="126"/>
    </row>
    <row r="89" spans="2:9" ht="35.1" customHeight="1" thickBot="1">
      <c r="B89" s="90" t="s">
        <v>18</v>
      </c>
      <c r="C89" s="91"/>
      <c r="D89" s="44" t="str">
        <f>D68</f>
        <v>O2001</v>
      </c>
      <c r="E89" s="124" t="s">
        <v>44</v>
      </c>
      <c r="F89" s="124"/>
      <c r="G89" s="45" t="s">
        <v>47</v>
      </c>
      <c r="H89" s="46" t="s">
        <v>55</v>
      </c>
      <c r="I89" s="47"/>
    </row>
    <row r="90" spans="2:9" ht="35.1" customHeight="1" thickBot="1">
      <c r="B90" s="92" t="s">
        <v>19</v>
      </c>
      <c r="C90" s="93"/>
      <c r="D90" s="99">
        <f>G69+1</f>
        <v>2302111736</v>
      </c>
      <c r="E90" s="100"/>
      <c r="F90" s="30" t="s">
        <v>1</v>
      </c>
      <c r="G90" s="99">
        <f>D90+23</f>
        <v>2302111759</v>
      </c>
      <c r="H90" s="101"/>
      <c r="I90" s="102"/>
    </row>
    <row r="91" spans="2:9" ht="35.1" customHeight="1" thickBot="1">
      <c r="B91" s="12" t="s">
        <v>15</v>
      </c>
      <c r="C91" s="48" t="s">
        <v>45</v>
      </c>
      <c r="D91" s="13" t="s">
        <v>15</v>
      </c>
      <c r="E91" s="48" t="s">
        <v>48</v>
      </c>
      <c r="F91" s="13" t="s">
        <v>15</v>
      </c>
      <c r="G91" s="48" t="s">
        <v>45</v>
      </c>
      <c r="H91" s="13" t="s">
        <v>15</v>
      </c>
      <c r="I91" s="49" t="s">
        <v>45</v>
      </c>
    </row>
    <row r="92" spans="2:9" ht="35.1" customHeight="1">
      <c r="B92" s="35">
        <f>D90</f>
        <v>2302111736</v>
      </c>
      <c r="C92" s="36"/>
      <c r="D92" s="37">
        <f>B97+6</f>
        <v>2302111747</v>
      </c>
      <c r="E92" s="38"/>
      <c r="F92" s="37">
        <f>D92+1</f>
        <v>2302111748</v>
      </c>
      <c r="G92" s="36"/>
      <c r="H92" s="37">
        <f>F97+6</f>
        <v>2302111759</v>
      </c>
      <c r="I92" s="39"/>
    </row>
    <row r="93" spans="2:9" ht="35.1" customHeight="1">
      <c r="B93" s="15">
        <f>B92+1</f>
        <v>2302111737</v>
      </c>
      <c r="C93" s="28"/>
      <c r="D93" s="16">
        <f>D92-1</f>
        <v>2302111746</v>
      </c>
      <c r="E93" s="29"/>
      <c r="F93" s="16">
        <f>F92+1</f>
        <v>2302111749</v>
      </c>
      <c r="G93" s="28"/>
      <c r="H93" s="16">
        <f>H92-1</f>
        <v>2302111758</v>
      </c>
      <c r="I93" s="31"/>
    </row>
    <row r="94" spans="2:9" ht="35.1" customHeight="1">
      <c r="B94" s="15">
        <f t="shared" ref="B94:B97" si="16">B93+1</f>
        <v>2302111738</v>
      </c>
      <c r="C94" s="28"/>
      <c r="D94" s="16">
        <f t="shared" ref="D94:D97" si="17">D93-1</f>
        <v>2302111745</v>
      </c>
      <c r="E94" s="29"/>
      <c r="F94" s="16">
        <f t="shared" ref="F94:F97" si="18">F93+1</f>
        <v>2302111750</v>
      </c>
      <c r="G94" s="28"/>
      <c r="H94" s="16">
        <f t="shared" ref="H94:H97" si="19">H93-1</f>
        <v>2302111757</v>
      </c>
      <c r="I94" s="31"/>
    </row>
    <row r="95" spans="2:9" ht="35.1" customHeight="1">
      <c r="B95" s="15">
        <f t="shared" si="16"/>
        <v>2302111739</v>
      </c>
      <c r="C95" s="28"/>
      <c r="D95" s="16">
        <f t="shared" si="17"/>
        <v>2302111744</v>
      </c>
      <c r="E95" s="29"/>
      <c r="F95" s="16">
        <f t="shared" si="18"/>
        <v>2302111751</v>
      </c>
      <c r="G95" s="28"/>
      <c r="H95" s="16">
        <f t="shared" si="19"/>
        <v>2302111756</v>
      </c>
      <c r="I95" s="31"/>
    </row>
    <row r="96" spans="2:9" ht="35.1" customHeight="1">
      <c r="B96" s="15">
        <f t="shared" si="16"/>
        <v>2302111740</v>
      </c>
      <c r="C96" s="28"/>
      <c r="D96" s="16">
        <f t="shared" si="17"/>
        <v>2302111743</v>
      </c>
      <c r="E96" s="29"/>
      <c r="F96" s="16">
        <f t="shared" si="18"/>
        <v>2302111752</v>
      </c>
      <c r="G96" s="28"/>
      <c r="H96" s="16">
        <f t="shared" si="19"/>
        <v>2302111755</v>
      </c>
      <c r="I96" s="31"/>
    </row>
    <row r="97" spans="2:9" ht="35.1" customHeight="1" thickBot="1">
      <c r="B97" s="17">
        <f t="shared" si="16"/>
        <v>2302111741</v>
      </c>
      <c r="C97" s="32"/>
      <c r="D97" s="18">
        <f t="shared" si="17"/>
        <v>2302111742</v>
      </c>
      <c r="E97" s="33"/>
      <c r="F97" s="18">
        <f t="shared" si="18"/>
        <v>2302111753</v>
      </c>
      <c r="G97" s="32"/>
      <c r="H97" s="18">
        <f t="shared" si="19"/>
        <v>2302111754</v>
      </c>
      <c r="I97" s="34"/>
    </row>
    <row r="98" spans="2:9" ht="35.1" customHeight="1" thickBot="1">
      <c r="B98" s="103"/>
      <c r="C98" s="104"/>
      <c r="D98" s="104"/>
      <c r="E98" s="104"/>
      <c r="F98" s="104"/>
      <c r="G98" s="104"/>
      <c r="H98" s="104"/>
      <c r="I98" s="105"/>
    </row>
    <row r="99" spans="2:9" ht="35.1" customHeight="1" thickBot="1">
      <c r="B99" s="98" t="s">
        <v>20</v>
      </c>
      <c r="C99" s="96"/>
      <c r="D99" s="41" t="s">
        <v>21</v>
      </c>
      <c r="E99" s="40" t="s">
        <v>49</v>
      </c>
      <c r="F99" s="96" t="s">
        <v>22</v>
      </c>
      <c r="G99" s="96"/>
      <c r="H99" s="106" t="s">
        <v>23</v>
      </c>
      <c r="I99" s="107"/>
    </row>
    <row r="100" spans="2:9" ht="35.1" customHeight="1">
      <c r="B100" s="108" t="s">
        <v>24</v>
      </c>
      <c r="C100" s="97"/>
      <c r="D100" s="14" t="s">
        <v>30</v>
      </c>
      <c r="E100" s="50" t="s">
        <v>51</v>
      </c>
      <c r="F100" s="97"/>
      <c r="G100" s="97"/>
      <c r="H100" s="97"/>
      <c r="I100" s="109"/>
    </row>
    <row r="101" spans="2:9" ht="35.1" customHeight="1">
      <c r="B101" s="89" t="s">
        <v>25</v>
      </c>
      <c r="C101" s="87"/>
      <c r="D101" s="16" t="s">
        <v>31</v>
      </c>
      <c r="E101" s="42" t="s">
        <v>50</v>
      </c>
      <c r="F101" s="87"/>
      <c r="G101" s="87"/>
      <c r="H101" s="87"/>
      <c r="I101" s="88"/>
    </row>
    <row r="102" spans="2:9" ht="35.1" customHeight="1">
      <c r="B102" s="89" t="s">
        <v>26</v>
      </c>
      <c r="C102" s="87"/>
      <c r="D102" s="16" t="s">
        <v>32</v>
      </c>
      <c r="E102" s="42" t="s">
        <v>56</v>
      </c>
      <c r="F102" s="87"/>
      <c r="G102" s="87"/>
      <c r="H102" s="87"/>
      <c r="I102" s="88"/>
    </row>
    <row r="103" spans="2:9" ht="35.1" customHeight="1">
      <c r="B103" s="89" t="s">
        <v>27</v>
      </c>
      <c r="C103" s="87"/>
      <c r="D103" s="16" t="s">
        <v>33</v>
      </c>
      <c r="E103" s="42" t="s">
        <v>52</v>
      </c>
      <c r="F103" s="87"/>
      <c r="G103" s="87"/>
      <c r="H103" s="87"/>
      <c r="I103" s="88"/>
    </row>
    <row r="104" spans="2:9" ht="35.1" customHeight="1">
      <c r="B104" s="89" t="s">
        <v>28</v>
      </c>
      <c r="C104" s="87"/>
      <c r="D104" s="51" t="s">
        <v>34</v>
      </c>
      <c r="E104" s="42" t="s">
        <v>53</v>
      </c>
      <c r="F104" s="87"/>
      <c r="G104" s="87"/>
      <c r="H104" s="87"/>
      <c r="I104" s="88"/>
    </row>
    <row r="105" spans="2:9" ht="35.1" customHeight="1" thickBot="1">
      <c r="B105" s="127" t="s">
        <v>29</v>
      </c>
      <c r="C105" s="94"/>
      <c r="D105" s="18" t="s">
        <v>35</v>
      </c>
      <c r="E105" s="43" t="s">
        <v>54</v>
      </c>
      <c r="F105" s="94"/>
      <c r="G105" s="94"/>
      <c r="H105" s="94"/>
      <c r="I105" s="95"/>
    </row>
    <row r="106" spans="2:9" ht="35.1" customHeight="1">
      <c r="B106" s="110" t="s">
        <v>16</v>
      </c>
      <c r="C106" s="111"/>
      <c r="D106" s="111"/>
      <c r="E106" s="111"/>
      <c r="F106" s="111"/>
      <c r="G106" s="111"/>
      <c r="H106" s="111"/>
      <c r="I106" s="112"/>
    </row>
    <row r="107" spans="2:9" ht="35.1" customHeight="1">
      <c r="B107" s="113" t="s">
        <v>17</v>
      </c>
      <c r="C107" s="114"/>
      <c r="D107" s="114"/>
      <c r="E107" s="114"/>
      <c r="F107" s="114"/>
      <c r="G107" s="114"/>
      <c r="H107" s="114"/>
      <c r="I107" s="115"/>
    </row>
    <row r="108" spans="2:9" ht="35.1" customHeight="1">
      <c r="B108" s="122" t="s">
        <v>2</v>
      </c>
      <c r="C108" s="123"/>
      <c r="D108" s="123"/>
      <c r="E108" s="123"/>
      <c r="F108" s="116">
        <f>F87+1</f>
        <v>6</v>
      </c>
      <c r="G108" s="116"/>
      <c r="H108" s="116"/>
      <c r="I108" s="117"/>
    </row>
    <row r="109" spans="2:9" ht="35.1" customHeight="1">
      <c r="B109" s="19" t="s">
        <v>46</v>
      </c>
      <c r="C109" s="20"/>
      <c r="D109" s="125" t="str">
        <f>D88</f>
        <v>ZPHS BADANGI ,BADANGI MANDAL</v>
      </c>
      <c r="E109" s="125"/>
      <c r="F109" s="125"/>
      <c r="G109" s="125"/>
      <c r="H109" s="125"/>
      <c r="I109" s="126"/>
    </row>
    <row r="110" spans="2:9" ht="35.1" customHeight="1" thickBot="1">
      <c r="B110" s="90" t="s">
        <v>18</v>
      </c>
      <c r="C110" s="91"/>
      <c r="D110" s="44" t="str">
        <f>D89</f>
        <v>O2001</v>
      </c>
      <c r="E110" s="124" t="s">
        <v>44</v>
      </c>
      <c r="F110" s="124"/>
      <c r="G110" s="45" t="s">
        <v>47</v>
      </c>
      <c r="H110" s="46" t="s">
        <v>55</v>
      </c>
      <c r="I110" s="47"/>
    </row>
    <row r="111" spans="2:9" ht="35.1" customHeight="1" thickBot="1">
      <c r="B111" s="92" t="s">
        <v>19</v>
      </c>
      <c r="C111" s="93"/>
      <c r="D111" s="99">
        <f>G90+1</f>
        <v>2302111760</v>
      </c>
      <c r="E111" s="100"/>
      <c r="F111" s="30" t="s">
        <v>1</v>
      </c>
      <c r="G111" s="99">
        <f>D111+23</f>
        <v>2302111783</v>
      </c>
      <c r="H111" s="101"/>
      <c r="I111" s="102"/>
    </row>
    <row r="112" spans="2:9" ht="35.1" customHeight="1" thickBot="1">
      <c r="B112" s="12" t="s">
        <v>15</v>
      </c>
      <c r="C112" s="48" t="s">
        <v>45</v>
      </c>
      <c r="D112" s="13" t="s">
        <v>15</v>
      </c>
      <c r="E112" s="48" t="s">
        <v>48</v>
      </c>
      <c r="F112" s="13" t="s">
        <v>15</v>
      </c>
      <c r="G112" s="48" t="s">
        <v>45</v>
      </c>
      <c r="H112" s="13" t="s">
        <v>15</v>
      </c>
      <c r="I112" s="49" t="s">
        <v>45</v>
      </c>
    </row>
    <row r="113" spans="2:9" ht="35.1" customHeight="1">
      <c r="B113" s="35">
        <f>D111</f>
        <v>2302111760</v>
      </c>
      <c r="C113" s="36"/>
      <c r="D113" s="37">
        <f>B118+6</f>
        <v>2302111771</v>
      </c>
      <c r="E113" s="38"/>
      <c r="F113" s="37">
        <f>D113+1</f>
        <v>2302111772</v>
      </c>
      <c r="G113" s="36"/>
      <c r="H113" s="37">
        <f>F118+6</f>
        <v>2302111783</v>
      </c>
      <c r="I113" s="39"/>
    </row>
    <row r="114" spans="2:9" ht="35.1" customHeight="1">
      <c r="B114" s="15">
        <f>B113+1</f>
        <v>2302111761</v>
      </c>
      <c r="C114" s="28"/>
      <c r="D114" s="16">
        <f>D113-1</f>
        <v>2302111770</v>
      </c>
      <c r="E114" s="29"/>
      <c r="F114" s="16">
        <f>F113+1</f>
        <v>2302111773</v>
      </c>
      <c r="G114" s="28"/>
      <c r="H114" s="16">
        <f>H113-1</f>
        <v>2302111782</v>
      </c>
      <c r="I114" s="31"/>
    </row>
    <row r="115" spans="2:9" ht="35.1" customHeight="1">
      <c r="B115" s="15">
        <f t="shared" ref="B115:B118" si="20">B114+1</f>
        <v>2302111762</v>
      </c>
      <c r="C115" s="28"/>
      <c r="D115" s="16">
        <f t="shared" ref="D115:D118" si="21">D114-1</f>
        <v>2302111769</v>
      </c>
      <c r="E115" s="29"/>
      <c r="F115" s="16">
        <f t="shared" ref="F115:F118" si="22">F114+1</f>
        <v>2302111774</v>
      </c>
      <c r="G115" s="28"/>
      <c r="H115" s="16">
        <f t="shared" ref="H115:H118" si="23">H114-1</f>
        <v>2302111781</v>
      </c>
      <c r="I115" s="31"/>
    </row>
    <row r="116" spans="2:9" ht="35.1" customHeight="1">
      <c r="B116" s="15">
        <f t="shared" si="20"/>
        <v>2302111763</v>
      </c>
      <c r="C116" s="28"/>
      <c r="D116" s="16">
        <f t="shared" si="21"/>
        <v>2302111768</v>
      </c>
      <c r="E116" s="29"/>
      <c r="F116" s="16">
        <f t="shared" si="22"/>
        <v>2302111775</v>
      </c>
      <c r="G116" s="28"/>
      <c r="H116" s="16">
        <f t="shared" si="23"/>
        <v>2302111780</v>
      </c>
      <c r="I116" s="31"/>
    </row>
    <row r="117" spans="2:9" ht="35.1" customHeight="1">
      <c r="B117" s="15">
        <f t="shared" si="20"/>
        <v>2302111764</v>
      </c>
      <c r="C117" s="28"/>
      <c r="D117" s="16">
        <f t="shared" si="21"/>
        <v>2302111767</v>
      </c>
      <c r="E117" s="29"/>
      <c r="F117" s="16">
        <f t="shared" si="22"/>
        <v>2302111776</v>
      </c>
      <c r="G117" s="28"/>
      <c r="H117" s="16">
        <f t="shared" si="23"/>
        <v>2302111779</v>
      </c>
      <c r="I117" s="31"/>
    </row>
    <row r="118" spans="2:9" ht="35.1" customHeight="1" thickBot="1">
      <c r="B118" s="17">
        <f t="shared" si="20"/>
        <v>2302111765</v>
      </c>
      <c r="C118" s="32"/>
      <c r="D118" s="18">
        <f t="shared" si="21"/>
        <v>2302111766</v>
      </c>
      <c r="E118" s="33"/>
      <c r="F118" s="18">
        <f t="shared" si="22"/>
        <v>2302111777</v>
      </c>
      <c r="G118" s="32"/>
      <c r="H118" s="18">
        <f t="shared" si="23"/>
        <v>2302111778</v>
      </c>
      <c r="I118" s="34"/>
    </row>
    <row r="119" spans="2:9" ht="35.1" customHeight="1" thickBot="1">
      <c r="B119" s="103"/>
      <c r="C119" s="104"/>
      <c r="D119" s="104"/>
      <c r="E119" s="104"/>
      <c r="F119" s="104"/>
      <c r="G119" s="104"/>
      <c r="H119" s="104"/>
      <c r="I119" s="105"/>
    </row>
    <row r="120" spans="2:9" ht="35.1" customHeight="1" thickBot="1">
      <c r="B120" s="98" t="s">
        <v>20</v>
      </c>
      <c r="C120" s="96"/>
      <c r="D120" s="41" t="s">
        <v>21</v>
      </c>
      <c r="E120" s="40" t="s">
        <v>49</v>
      </c>
      <c r="F120" s="96" t="s">
        <v>22</v>
      </c>
      <c r="G120" s="96"/>
      <c r="H120" s="106" t="s">
        <v>23</v>
      </c>
      <c r="I120" s="107"/>
    </row>
    <row r="121" spans="2:9" ht="35.1" customHeight="1">
      <c r="B121" s="108" t="s">
        <v>24</v>
      </c>
      <c r="C121" s="97"/>
      <c r="D121" s="14" t="s">
        <v>30</v>
      </c>
      <c r="E121" s="50" t="s">
        <v>51</v>
      </c>
      <c r="F121" s="97"/>
      <c r="G121" s="97"/>
      <c r="H121" s="97"/>
      <c r="I121" s="109"/>
    </row>
    <row r="122" spans="2:9" ht="35.1" customHeight="1">
      <c r="B122" s="89" t="s">
        <v>25</v>
      </c>
      <c r="C122" s="87"/>
      <c r="D122" s="16" t="s">
        <v>31</v>
      </c>
      <c r="E122" s="42" t="s">
        <v>50</v>
      </c>
      <c r="F122" s="87"/>
      <c r="G122" s="87"/>
      <c r="H122" s="87"/>
      <c r="I122" s="88"/>
    </row>
    <row r="123" spans="2:9" ht="35.1" customHeight="1">
      <c r="B123" s="89" t="s">
        <v>26</v>
      </c>
      <c r="C123" s="87"/>
      <c r="D123" s="16" t="s">
        <v>32</v>
      </c>
      <c r="E123" s="42" t="s">
        <v>56</v>
      </c>
      <c r="F123" s="87"/>
      <c r="G123" s="87"/>
      <c r="H123" s="87"/>
      <c r="I123" s="88"/>
    </row>
    <row r="124" spans="2:9" ht="35.1" customHeight="1">
      <c r="B124" s="89" t="s">
        <v>27</v>
      </c>
      <c r="C124" s="87"/>
      <c r="D124" s="16" t="s">
        <v>33</v>
      </c>
      <c r="E124" s="42" t="s">
        <v>52</v>
      </c>
      <c r="F124" s="87"/>
      <c r="G124" s="87"/>
      <c r="H124" s="87"/>
      <c r="I124" s="88"/>
    </row>
    <row r="125" spans="2:9" ht="35.1" customHeight="1">
      <c r="B125" s="89" t="s">
        <v>28</v>
      </c>
      <c r="C125" s="87"/>
      <c r="D125" s="51" t="s">
        <v>34</v>
      </c>
      <c r="E125" s="42" t="s">
        <v>53</v>
      </c>
      <c r="F125" s="87"/>
      <c r="G125" s="87"/>
      <c r="H125" s="87"/>
      <c r="I125" s="88"/>
    </row>
    <row r="126" spans="2:9" ht="35.1" customHeight="1" thickBot="1">
      <c r="B126" s="127" t="s">
        <v>29</v>
      </c>
      <c r="C126" s="94"/>
      <c r="D126" s="18" t="s">
        <v>35</v>
      </c>
      <c r="E126" s="43" t="s">
        <v>54</v>
      </c>
      <c r="F126" s="94"/>
      <c r="G126" s="94"/>
      <c r="H126" s="94"/>
      <c r="I126" s="95"/>
    </row>
    <row r="127" spans="2:9" ht="35.1" customHeight="1">
      <c r="B127" s="110" t="s">
        <v>16</v>
      </c>
      <c r="C127" s="111"/>
      <c r="D127" s="111"/>
      <c r="E127" s="111"/>
      <c r="F127" s="111"/>
      <c r="G127" s="111"/>
      <c r="H127" s="111"/>
      <c r="I127" s="112"/>
    </row>
    <row r="128" spans="2:9" ht="35.1" customHeight="1">
      <c r="B128" s="113" t="s">
        <v>17</v>
      </c>
      <c r="C128" s="114"/>
      <c r="D128" s="114"/>
      <c r="E128" s="114"/>
      <c r="F128" s="114"/>
      <c r="G128" s="114"/>
      <c r="H128" s="114"/>
      <c r="I128" s="115"/>
    </row>
    <row r="129" spans="2:9" ht="35.1" customHeight="1">
      <c r="B129" s="122" t="s">
        <v>2</v>
      </c>
      <c r="C129" s="123"/>
      <c r="D129" s="123"/>
      <c r="E129" s="123"/>
      <c r="F129" s="116">
        <f>F108+1</f>
        <v>7</v>
      </c>
      <c r="G129" s="116"/>
      <c r="H129" s="116"/>
      <c r="I129" s="117"/>
    </row>
    <row r="130" spans="2:9" ht="35.1" customHeight="1">
      <c r="B130" s="19" t="s">
        <v>46</v>
      </c>
      <c r="C130" s="20"/>
      <c r="D130" s="125" t="str">
        <f>D109</f>
        <v>ZPHS BADANGI ,BADANGI MANDAL</v>
      </c>
      <c r="E130" s="125"/>
      <c r="F130" s="125"/>
      <c r="G130" s="125"/>
      <c r="H130" s="125"/>
      <c r="I130" s="126"/>
    </row>
    <row r="131" spans="2:9" ht="35.1" customHeight="1" thickBot="1">
      <c r="B131" s="90" t="s">
        <v>18</v>
      </c>
      <c r="C131" s="91"/>
      <c r="D131" s="44" t="str">
        <f>D110</f>
        <v>O2001</v>
      </c>
      <c r="E131" s="124" t="s">
        <v>44</v>
      </c>
      <c r="F131" s="124"/>
      <c r="G131" s="45" t="s">
        <v>47</v>
      </c>
      <c r="H131" s="46" t="s">
        <v>55</v>
      </c>
      <c r="I131" s="47"/>
    </row>
    <row r="132" spans="2:9" ht="35.1" customHeight="1" thickBot="1">
      <c r="B132" s="92" t="s">
        <v>19</v>
      </c>
      <c r="C132" s="93"/>
      <c r="D132" s="99">
        <f>G111+1</f>
        <v>2302111784</v>
      </c>
      <c r="E132" s="100"/>
      <c r="F132" s="30" t="s">
        <v>1</v>
      </c>
      <c r="G132" s="99">
        <f>D132+23</f>
        <v>2302111807</v>
      </c>
      <c r="H132" s="101"/>
      <c r="I132" s="102"/>
    </row>
    <row r="133" spans="2:9" ht="35.1" customHeight="1" thickBot="1">
      <c r="B133" s="12" t="s">
        <v>15</v>
      </c>
      <c r="C133" s="48" t="s">
        <v>45</v>
      </c>
      <c r="D133" s="13" t="s">
        <v>15</v>
      </c>
      <c r="E133" s="48" t="s">
        <v>48</v>
      </c>
      <c r="F133" s="13" t="s">
        <v>15</v>
      </c>
      <c r="G133" s="48" t="s">
        <v>45</v>
      </c>
      <c r="H133" s="13" t="s">
        <v>15</v>
      </c>
      <c r="I133" s="49" t="s">
        <v>45</v>
      </c>
    </row>
    <row r="134" spans="2:9" ht="35.1" customHeight="1">
      <c r="B134" s="35">
        <f>D132</f>
        <v>2302111784</v>
      </c>
      <c r="C134" s="36"/>
      <c r="D134" s="37">
        <f>B139+6</f>
        <v>2302111795</v>
      </c>
      <c r="E134" s="38"/>
      <c r="F134" s="37">
        <f>D134+1</f>
        <v>2302111796</v>
      </c>
      <c r="G134" s="36"/>
      <c r="H134" s="37">
        <f>F139+6</f>
        <v>2302111807</v>
      </c>
      <c r="I134" s="39"/>
    </row>
    <row r="135" spans="2:9" ht="35.1" customHeight="1">
      <c r="B135" s="15">
        <f>B134+1</f>
        <v>2302111785</v>
      </c>
      <c r="C135" s="28"/>
      <c r="D135" s="16">
        <f>D134-1</f>
        <v>2302111794</v>
      </c>
      <c r="E135" s="29"/>
      <c r="F135" s="16">
        <f>F134+1</f>
        <v>2302111797</v>
      </c>
      <c r="G135" s="28"/>
      <c r="H135" s="16">
        <f>H134-1</f>
        <v>2302111806</v>
      </c>
      <c r="I135" s="31"/>
    </row>
    <row r="136" spans="2:9" ht="35.1" customHeight="1">
      <c r="B136" s="15">
        <f t="shared" ref="B136:B139" si="24">B135+1</f>
        <v>2302111786</v>
      </c>
      <c r="C136" s="28"/>
      <c r="D136" s="16">
        <f t="shared" ref="D136:D139" si="25">D135-1</f>
        <v>2302111793</v>
      </c>
      <c r="E136" s="29"/>
      <c r="F136" s="16">
        <f t="shared" ref="F136:F139" si="26">F135+1</f>
        <v>2302111798</v>
      </c>
      <c r="G136" s="28"/>
      <c r="H136" s="16">
        <f t="shared" ref="H136:H139" si="27">H135-1</f>
        <v>2302111805</v>
      </c>
      <c r="I136" s="31"/>
    </row>
    <row r="137" spans="2:9" ht="35.1" customHeight="1">
      <c r="B137" s="15">
        <f t="shared" si="24"/>
        <v>2302111787</v>
      </c>
      <c r="C137" s="28"/>
      <c r="D137" s="16">
        <f t="shared" si="25"/>
        <v>2302111792</v>
      </c>
      <c r="E137" s="29"/>
      <c r="F137" s="16">
        <f t="shared" si="26"/>
        <v>2302111799</v>
      </c>
      <c r="G137" s="28"/>
      <c r="H137" s="16">
        <f t="shared" si="27"/>
        <v>2302111804</v>
      </c>
      <c r="I137" s="31"/>
    </row>
    <row r="138" spans="2:9" ht="35.1" customHeight="1">
      <c r="B138" s="15">
        <f t="shared" si="24"/>
        <v>2302111788</v>
      </c>
      <c r="C138" s="28"/>
      <c r="D138" s="16">
        <f t="shared" si="25"/>
        <v>2302111791</v>
      </c>
      <c r="E138" s="29"/>
      <c r="F138" s="16">
        <f t="shared" si="26"/>
        <v>2302111800</v>
      </c>
      <c r="G138" s="28"/>
      <c r="H138" s="16">
        <f t="shared" si="27"/>
        <v>2302111803</v>
      </c>
      <c r="I138" s="31"/>
    </row>
    <row r="139" spans="2:9" ht="35.1" customHeight="1" thickBot="1">
      <c r="B139" s="17">
        <f t="shared" si="24"/>
        <v>2302111789</v>
      </c>
      <c r="C139" s="32"/>
      <c r="D139" s="18">
        <f t="shared" si="25"/>
        <v>2302111790</v>
      </c>
      <c r="E139" s="33"/>
      <c r="F139" s="18">
        <f t="shared" si="26"/>
        <v>2302111801</v>
      </c>
      <c r="G139" s="32"/>
      <c r="H139" s="18">
        <f t="shared" si="27"/>
        <v>2302111802</v>
      </c>
      <c r="I139" s="34"/>
    </row>
    <row r="140" spans="2:9" ht="35.1" customHeight="1" thickBot="1">
      <c r="B140" s="103"/>
      <c r="C140" s="104"/>
      <c r="D140" s="104"/>
      <c r="E140" s="104"/>
      <c r="F140" s="104"/>
      <c r="G140" s="104"/>
      <c r="H140" s="104"/>
      <c r="I140" s="105"/>
    </row>
    <row r="141" spans="2:9" ht="35.1" customHeight="1" thickBot="1">
      <c r="B141" s="98" t="s">
        <v>20</v>
      </c>
      <c r="C141" s="96"/>
      <c r="D141" s="41" t="s">
        <v>21</v>
      </c>
      <c r="E141" s="40" t="s">
        <v>49</v>
      </c>
      <c r="F141" s="96" t="s">
        <v>22</v>
      </c>
      <c r="G141" s="96"/>
      <c r="H141" s="106" t="s">
        <v>23</v>
      </c>
      <c r="I141" s="107"/>
    </row>
    <row r="142" spans="2:9" ht="35.1" customHeight="1">
      <c r="B142" s="108" t="s">
        <v>24</v>
      </c>
      <c r="C142" s="97"/>
      <c r="D142" s="14" t="s">
        <v>30</v>
      </c>
      <c r="E142" s="50" t="s">
        <v>51</v>
      </c>
      <c r="F142" s="97"/>
      <c r="G142" s="97"/>
      <c r="H142" s="97"/>
      <c r="I142" s="109"/>
    </row>
    <row r="143" spans="2:9" ht="35.1" customHeight="1">
      <c r="B143" s="89" t="s">
        <v>25</v>
      </c>
      <c r="C143" s="87"/>
      <c r="D143" s="16" t="s">
        <v>31</v>
      </c>
      <c r="E143" s="42" t="s">
        <v>50</v>
      </c>
      <c r="F143" s="87"/>
      <c r="G143" s="87"/>
      <c r="H143" s="87"/>
      <c r="I143" s="88"/>
    </row>
    <row r="144" spans="2:9" ht="35.1" customHeight="1">
      <c r="B144" s="89" t="s">
        <v>26</v>
      </c>
      <c r="C144" s="87"/>
      <c r="D144" s="16" t="s">
        <v>32</v>
      </c>
      <c r="E144" s="42" t="s">
        <v>56</v>
      </c>
      <c r="F144" s="87"/>
      <c r="G144" s="87"/>
      <c r="H144" s="87"/>
      <c r="I144" s="88"/>
    </row>
    <row r="145" spans="2:9" ht="35.1" customHeight="1">
      <c r="B145" s="89" t="s">
        <v>27</v>
      </c>
      <c r="C145" s="87"/>
      <c r="D145" s="16" t="s">
        <v>33</v>
      </c>
      <c r="E145" s="42" t="s">
        <v>52</v>
      </c>
      <c r="F145" s="87"/>
      <c r="G145" s="87"/>
      <c r="H145" s="87"/>
      <c r="I145" s="88"/>
    </row>
    <row r="146" spans="2:9" ht="35.1" customHeight="1">
      <c r="B146" s="89" t="s">
        <v>28</v>
      </c>
      <c r="C146" s="87"/>
      <c r="D146" s="51" t="s">
        <v>34</v>
      </c>
      <c r="E146" s="42" t="s">
        <v>53</v>
      </c>
      <c r="F146" s="87"/>
      <c r="G146" s="87"/>
      <c r="H146" s="87"/>
      <c r="I146" s="88"/>
    </row>
    <row r="147" spans="2:9" ht="35.1" customHeight="1" thickBot="1">
      <c r="B147" s="127" t="s">
        <v>29</v>
      </c>
      <c r="C147" s="94"/>
      <c r="D147" s="18" t="s">
        <v>35</v>
      </c>
      <c r="E147" s="43" t="s">
        <v>54</v>
      </c>
      <c r="F147" s="94"/>
      <c r="G147" s="94"/>
      <c r="H147" s="94"/>
      <c r="I147" s="95"/>
    </row>
    <row r="148" spans="2:9" ht="35.1" customHeight="1">
      <c r="B148" s="110" t="s">
        <v>16</v>
      </c>
      <c r="C148" s="111"/>
      <c r="D148" s="111"/>
      <c r="E148" s="111"/>
      <c r="F148" s="111"/>
      <c r="G148" s="111"/>
      <c r="H148" s="111"/>
      <c r="I148" s="112"/>
    </row>
    <row r="149" spans="2:9" ht="35.1" customHeight="1">
      <c r="B149" s="113" t="s">
        <v>17</v>
      </c>
      <c r="C149" s="114"/>
      <c r="D149" s="114"/>
      <c r="E149" s="114"/>
      <c r="F149" s="114"/>
      <c r="G149" s="114"/>
      <c r="H149" s="114"/>
      <c r="I149" s="115"/>
    </row>
    <row r="150" spans="2:9" ht="35.1" customHeight="1">
      <c r="B150" s="122" t="s">
        <v>2</v>
      </c>
      <c r="C150" s="123"/>
      <c r="D150" s="123"/>
      <c r="E150" s="123"/>
      <c r="F150" s="116">
        <f>F129+1</f>
        <v>8</v>
      </c>
      <c r="G150" s="116"/>
      <c r="H150" s="116"/>
      <c r="I150" s="117"/>
    </row>
    <row r="151" spans="2:9" ht="35.1" customHeight="1">
      <c r="B151" s="19" t="s">
        <v>46</v>
      </c>
      <c r="C151" s="20"/>
      <c r="D151" s="125" t="str">
        <f>D130</f>
        <v>ZPHS BADANGI ,BADANGI MANDAL</v>
      </c>
      <c r="E151" s="125"/>
      <c r="F151" s="125"/>
      <c r="G151" s="125"/>
      <c r="H151" s="125"/>
      <c r="I151" s="126"/>
    </row>
    <row r="152" spans="2:9" ht="35.1" customHeight="1" thickBot="1">
      <c r="B152" s="90" t="s">
        <v>18</v>
      </c>
      <c r="C152" s="91"/>
      <c r="D152" s="44" t="str">
        <f>D131</f>
        <v>O2001</v>
      </c>
      <c r="E152" s="124" t="s">
        <v>44</v>
      </c>
      <c r="F152" s="124"/>
      <c r="G152" s="45" t="s">
        <v>47</v>
      </c>
      <c r="H152" s="46" t="s">
        <v>55</v>
      </c>
      <c r="I152" s="47"/>
    </row>
    <row r="153" spans="2:9" ht="35.1" customHeight="1" thickBot="1">
      <c r="B153" s="92" t="s">
        <v>19</v>
      </c>
      <c r="C153" s="93"/>
      <c r="D153" s="99">
        <f>G132+1</f>
        <v>2302111808</v>
      </c>
      <c r="E153" s="100"/>
      <c r="F153" s="30" t="s">
        <v>1</v>
      </c>
      <c r="G153" s="99">
        <f>D153+23</f>
        <v>2302111831</v>
      </c>
      <c r="H153" s="101"/>
      <c r="I153" s="102"/>
    </row>
    <row r="154" spans="2:9" ht="35.1" customHeight="1" thickBot="1">
      <c r="B154" s="12" t="s">
        <v>15</v>
      </c>
      <c r="C154" s="48" t="s">
        <v>45</v>
      </c>
      <c r="D154" s="13" t="s">
        <v>15</v>
      </c>
      <c r="E154" s="48" t="s">
        <v>48</v>
      </c>
      <c r="F154" s="13" t="s">
        <v>15</v>
      </c>
      <c r="G154" s="48" t="s">
        <v>45</v>
      </c>
      <c r="H154" s="13" t="s">
        <v>15</v>
      </c>
      <c r="I154" s="49" t="s">
        <v>45</v>
      </c>
    </row>
    <row r="155" spans="2:9" ht="35.1" customHeight="1">
      <c r="B155" s="35">
        <f>D153</f>
        <v>2302111808</v>
      </c>
      <c r="C155" s="36"/>
      <c r="D155" s="37">
        <f>B160+6</f>
        <v>2302111819</v>
      </c>
      <c r="E155" s="38"/>
      <c r="F155" s="37">
        <f>D155+1</f>
        <v>2302111820</v>
      </c>
      <c r="G155" s="36"/>
      <c r="H155" s="37">
        <f>F160+6</f>
        <v>2302111831</v>
      </c>
      <c r="I155" s="39"/>
    </row>
    <row r="156" spans="2:9" ht="35.1" customHeight="1">
      <c r="B156" s="15">
        <f>B155+1</f>
        <v>2302111809</v>
      </c>
      <c r="C156" s="28"/>
      <c r="D156" s="16">
        <f>D155-1</f>
        <v>2302111818</v>
      </c>
      <c r="E156" s="29"/>
      <c r="F156" s="16">
        <f>F155+1</f>
        <v>2302111821</v>
      </c>
      <c r="G156" s="28"/>
      <c r="H156" s="16">
        <f>H155-1</f>
        <v>2302111830</v>
      </c>
      <c r="I156" s="31"/>
    </row>
    <row r="157" spans="2:9" ht="35.1" customHeight="1">
      <c r="B157" s="15">
        <f t="shared" ref="B157:B160" si="28">B156+1</f>
        <v>2302111810</v>
      </c>
      <c r="C157" s="28"/>
      <c r="D157" s="16">
        <f t="shared" ref="D157:D160" si="29">D156-1</f>
        <v>2302111817</v>
      </c>
      <c r="E157" s="29"/>
      <c r="F157" s="16">
        <f t="shared" ref="F157:F160" si="30">F156+1</f>
        <v>2302111822</v>
      </c>
      <c r="G157" s="28"/>
      <c r="H157" s="16">
        <f t="shared" ref="H157:H160" si="31">H156-1</f>
        <v>2302111829</v>
      </c>
      <c r="I157" s="31"/>
    </row>
    <row r="158" spans="2:9" ht="35.1" customHeight="1">
      <c r="B158" s="15">
        <f t="shared" si="28"/>
        <v>2302111811</v>
      </c>
      <c r="C158" s="28"/>
      <c r="D158" s="16">
        <f t="shared" si="29"/>
        <v>2302111816</v>
      </c>
      <c r="E158" s="29"/>
      <c r="F158" s="16">
        <f t="shared" si="30"/>
        <v>2302111823</v>
      </c>
      <c r="G158" s="28"/>
      <c r="H158" s="16">
        <f t="shared" si="31"/>
        <v>2302111828</v>
      </c>
      <c r="I158" s="31"/>
    </row>
    <row r="159" spans="2:9" ht="35.1" customHeight="1">
      <c r="B159" s="15">
        <f t="shared" si="28"/>
        <v>2302111812</v>
      </c>
      <c r="C159" s="28"/>
      <c r="D159" s="16">
        <f t="shared" si="29"/>
        <v>2302111815</v>
      </c>
      <c r="E159" s="29"/>
      <c r="F159" s="16">
        <f t="shared" si="30"/>
        <v>2302111824</v>
      </c>
      <c r="G159" s="28"/>
      <c r="H159" s="16">
        <f t="shared" si="31"/>
        <v>2302111827</v>
      </c>
      <c r="I159" s="31"/>
    </row>
    <row r="160" spans="2:9" ht="35.1" customHeight="1" thickBot="1">
      <c r="B160" s="17">
        <f t="shared" si="28"/>
        <v>2302111813</v>
      </c>
      <c r="C160" s="32"/>
      <c r="D160" s="18">
        <f t="shared" si="29"/>
        <v>2302111814</v>
      </c>
      <c r="E160" s="33"/>
      <c r="F160" s="18">
        <f t="shared" si="30"/>
        <v>2302111825</v>
      </c>
      <c r="G160" s="32"/>
      <c r="H160" s="18">
        <f t="shared" si="31"/>
        <v>2302111826</v>
      </c>
      <c r="I160" s="34"/>
    </row>
    <row r="161" spans="2:9" ht="35.1" customHeight="1" thickBot="1">
      <c r="B161" s="103"/>
      <c r="C161" s="104"/>
      <c r="D161" s="104"/>
      <c r="E161" s="104"/>
      <c r="F161" s="104"/>
      <c r="G161" s="104"/>
      <c r="H161" s="104"/>
      <c r="I161" s="105"/>
    </row>
    <row r="162" spans="2:9" ht="35.1" customHeight="1" thickBot="1">
      <c r="B162" s="98" t="s">
        <v>20</v>
      </c>
      <c r="C162" s="96"/>
      <c r="D162" s="41" t="s">
        <v>21</v>
      </c>
      <c r="E162" s="40" t="s">
        <v>49</v>
      </c>
      <c r="F162" s="96" t="s">
        <v>22</v>
      </c>
      <c r="G162" s="96"/>
      <c r="H162" s="106" t="s">
        <v>23</v>
      </c>
      <c r="I162" s="107"/>
    </row>
    <row r="163" spans="2:9" ht="35.1" customHeight="1">
      <c r="B163" s="108" t="s">
        <v>24</v>
      </c>
      <c r="C163" s="97"/>
      <c r="D163" s="14" t="s">
        <v>30</v>
      </c>
      <c r="E163" s="50" t="s">
        <v>51</v>
      </c>
      <c r="F163" s="97"/>
      <c r="G163" s="97"/>
      <c r="H163" s="97"/>
      <c r="I163" s="109"/>
    </row>
    <row r="164" spans="2:9" ht="35.1" customHeight="1">
      <c r="B164" s="89" t="s">
        <v>25</v>
      </c>
      <c r="C164" s="87"/>
      <c r="D164" s="16" t="s">
        <v>31</v>
      </c>
      <c r="E164" s="42" t="s">
        <v>50</v>
      </c>
      <c r="F164" s="87"/>
      <c r="G164" s="87"/>
      <c r="H164" s="87"/>
      <c r="I164" s="88"/>
    </row>
    <row r="165" spans="2:9" ht="35.1" customHeight="1">
      <c r="B165" s="89" t="s">
        <v>26</v>
      </c>
      <c r="C165" s="87"/>
      <c r="D165" s="16" t="s">
        <v>32</v>
      </c>
      <c r="E165" s="42" t="s">
        <v>56</v>
      </c>
      <c r="F165" s="87"/>
      <c r="G165" s="87"/>
      <c r="H165" s="87"/>
      <c r="I165" s="88"/>
    </row>
    <row r="166" spans="2:9" ht="35.1" customHeight="1">
      <c r="B166" s="89" t="s">
        <v>27</v>
      </c>
      <c r="C166" s="87"/>
      <c r="D166" s="16" t="s">
        <v>33</v>
      </c>
      <c r="E166" s="42" t="s">
        <v>52</v>
      </c>
      <c r="F166" s="87"/>
      <c r="G166" s="87"/>
      <c r="H166" s="87"/>
      <c r="I166" s="88"/>
    </row>
    <row r="167" spans="2:9" ht="35.1" customHeight="1">
      <c r="B167" s="89" t="s">
        <v>28</v>
      </c>
      <c r="C167" s="87"/>
      <c r="D167" s="51" t="s">
        <v>34</v>
      </c>
      <c r="E167" s="42" t="s">
        <v>53</v>
      </c>
      <c r="F167" s="87"/>
      <c r="G167" s="87"/>
      <c r="H167" s="87"/>
      <c r="I167" s="88"/>
    </row>
    <row r="168" spans="2:9" ht="35.1" customHeight="1" thickBot="1">
      <c r="B168" s="127" t="s">
        <v>29</v>
      </c>
      <c r="C168" s="94"/>
      <c r="D168" s="18" t="s">
        <v>35</v>
      </c>
      <c r="E168" s="43" t="s">
        <v>54</v>
      </c>
      <c r="F168" s="94"/>
      <c r="G168" s="94"/>
      <c r="H168" s="94"/>
      <c r="I168" s="95"/>
    </row>
    <row r="169" spans="2:9" ht="35.1" customHeight="1">
      <c r="B169" s="110" t="s">
        <v>16</v>
      </c>
      <c r="C169" s="111"/>
      <c r="D169" s="111"/>
      <c r="E169" s="111"/>
      <c r="F169" s="111"/>
      <c r="G169" s="111"/>
      <c r="H169" s="111"/>
      <c r="I169" s="112"/>
    </row>
    <row r="170" spans="2:9" ht="35.1" customHeight="1">
      <c r="B170" s="113" t="s">
        <v>17</v>
      </c>
      <c r="C170" s="114"/>
      <c r="D170" s="114"/>
      <c r="E170" s="114"/>
      <c r="F170" s="114"/>
      <c r="G170" s="114"/>
      <c r="H170" s="114"/>
      <c r="I170" s="115"/>
    </row>
    <row r="171" spans="2:9" ht="35.1" customHeight="1">
      <c r="B171" s="122" t="s">
        <v>2</v>
      </c>
      <c r="C171" s="123"/>
      <c r="D171" s="123"/>
      <c r="E171" s="123"/>
      <c r="F171" s="116">
        <f>F150+1</f>
        <v>9</v>
      </c>
      <c r="G171" s="116"/>
      <c r="H171" s="116"/>
      <c r="I171" s="117"/>
    </row>
    <row r="172" spans="2:9" ht="35.1" customHeight="1">
      <c r="B172" s="19" t="s">
        <v>46</v>
      </c>
      <c r="C172" s="20"/>
      <c r="D172" s="125" t="str">
        <f>D151</f>
        <v>ZPHS BADANGI ,BADANGI MANDAL</v>
      </c>
      <c r="E172" s="125"/>
      <c r="F172" s="125"/>
      <c r="G172" s="125"/>
      <c r="H172" s="125"/>
      <c r="I172" s="126"/>
    </row>
    <row r="173" spans="2:9" ht="35.1" customHeight="1" thickBot="1">
      <c r="B173" s="90" t="s">
        <v>18</v>
      </c>
      <c r="C173" s="91"/>
      <c r="D173" s="44" t="str">
        <f>D152</f>
        <v>O2001</v>
      </c>
      <c r="E173" s="124" t="s">
        <v>44</v>
      </c>
      <c r="F173" s="124"/>
      <c r="G173" s="45" t="s">
        <v>47</v>
      </c>
      <c r="H173" s="46" t="s">
        <v>55</v>
      </c>
      <c r="I173" s="47"/>
    </row>
    <row r="174" spans="2:9" ht="35.1" customHeight="1" thickBot="1">
      <c r="B174" s="92" t="s">
        <v>19</v>
      </c>
      <c r="C174" s="93"/>
      <c r="D174" s="99">
        <f>G153+1</f>
        <v>2302111832</v>
      </c>
      <c r="E174" s="100"/>
      <c r="F174" s="30" t="s">
        <v>1</v>
      </c>
      <c r="G174" s="99">
        <f>D174+23</f>
        <v>2302111855</v>
      </c>
      <c r="H174" s="101"/>
      <c r="I174" s="102"/>
    </row>
    <row r="175" spans="2:9" ht="35.1" customHeight="1" thickBot="1">
      <c r="B175" s="12" t="s">
        <v>15</v>
      </c>
      <c r="C175" s="48" t="s">
        <v>45</v>
      </c>
      <c r="D175" s="13" t="s">
        <v>15</v>
      </c>
      <c r="E175" s="48" t="s">
        <v>48</v>
      </c>
      <c r="F175" s="13" t="s">
        <v>15</v>
      </c>
      <c r="G175" s="48" t="s">
        <v>45</v>
      </c>
      <c r="H175" s="13" t="s">
        <v>15</v>
      </c>
      <c r="I175" s="49" t="s">
        <v>45</v>
      </c>
    </row>
    <row r="176" spans="2:9" ht="35.1" customHeight="1">
      <c r="B176" s="35">
        <f>D174</f>
        <v>2302111832</v>
      </c>
      <c r="C176" s="36"/>
      <c r="D176" s="37">
        <f>B181+6</f>
        <v>2302111843</v>
      </c>
      <c r="E176" s="38"/>
      <c r="F176" s="37">
        <f>D176+1</f>
        <v>2302111844</v>
      </c>
      <c r="G176" s="36"/>
      <c r="H176" s="37">
        <f>F181+6</f>
        <v>2302111855</v>
      </c>
      <c r="I176" s="39"/>
    </row>
    <row r="177" spans="2:9" ht="35.1" customHeight="1">
      <c r="B177" s="15">
        <f>B176+1</f>
        <v>2302111833</v>
      </c>
      <c r="C177" s="28"/>
      <c r="D177" s="16">
        <f>D176-1</f>
        <v>2302111842</v>
      </c>
      <c r="E177" s="29"/>
      <c r="F177" s="16">
        <f>F176+1</f>
        <v>2302111845</v>
      </c>
      <c r="G177" s="28"/>
      <c r="H177" s="16">
        <f>H176-1</f>
        <v>2302111854</v>
      </c>
      <c r="I177" s="31"/>
    </row>
    <row r="178" spans="2:9" ht="35.1" customHeight="1">
      <c r="B178" s="15">
        <f t="shared" ref="B178:B181" si="32">B177+1</f>
        <v>2302111834</v>
      </c>
      <c r="C178" s="28"/>
      <c r="D178" s="16">
        <f t="shared" ref="D178:D181" si="33">D177-1</f>
        <v>2302111841</v>
      </c>
      <c r="E178" s="29"/>
      <c r="F178" s="16">
        <f t="shared" ref="F178:F181" si="34">F177+1</f>
        <v>2302111846</v>
      </c>
      <c r="G178" s="28"/>
      <c r="H178" s="16">
        <f t="shared" ref="H178:H181" si="35">H177-1</f>
        <v>2302111853</v>
      </c>
      <c r="I178" s="31"/>
    </row>
    <row r="179" spans="2:9" ht="35.1" customHeight="1">
      <c r="B179" s="15">
        <f t="shared" si="32"/>
        <v>2302111835</v>
      </c>
      <c r="C179" s="28"/>
      <c r="D179" s="16">
        <f t="shared" si="33"/>
        <v>2302111840</v>
      </c>
      <c r="E179" s="29"/>
      <c r="F179" s="16">
        <f t="shared" si="34"/>
        <v>2302111847</v>
      </c>
      <c r="G179" s="28"/>
      <c r="H179" s="16">
        <f t="shared" si="35"/>
        <v>2302111852</v>
      </c>
      <c r="I179" s="31"/>
    </row>
    <row r="180" spans="2:9" ht="35.1" customHeight="1">
      <c r="B180" s="15">
        <f t="shared" si="32"/>
        <v>2302111836</v>
      </c>
      <c r="C180" s="28"/>
      <c r="D180" s="16">
        <f t="shared" si="33"/>
        <v>2302111839</v>
      </c>
      <c r="E180" s="29"/>
      <c r="F180" s="16">
        <f t="shared" si="34"/>
        <v>2302111848</v>
      </c>
      <c r="G180" s="28"/>
      <c r="H180" s="16">
        <f t="shared" si="35"/>
        <v>2302111851</v>
      </c>
      <c r="I180" s="31"/>
    </row>
    <row r="181" spans="2:9" ht="35.1" customHeight="1" thickBot="1">
      <c r="B181" s="17">
        <f t="shared" si="32"/>
        <v>2302111837</v>
      </c>
      <c r="C181" s="32"/>
      <c r="D181" s="18">
        <f t="shared" si="33"/>
        <v>2302111838</v>
      </c>
      <c r="E181" s="33"/>
      <c r="F181" s="18">
        <f t="shared" si="34"/>
        <v>2302111849</v>
      </c>
      <c r="G181" s="32"/>
      <c r="H181" s="18">
        <f t="shared" si="35"/>
        <v>2302111850</v>
      </c>
      <c r="I181" s="34"/>
    </row>
    <row r="182" spans="2:9" ht="35.1" customHeight="1" thickBot="1">
      <c r="B182" s="103"/>
      <c r="C182" s="104"/>
      <c r="D182" s="104"/>
      <c r="E182" s="104"/>
      <c r="F182" s="104"/>
      <c r="G182" s="104"/>
      <c r="H182" s="104"/>
      <c r="I182" s="105"/>
    </row>
    <row r="183" spans="2:9" ht="35.1" customHeight="1" thickBot="1">
      <c r="B183" s="98" t="s">
        <v>20</v>
      </c>
      <c r="C183" s="96"/>
      <c r="D183" s="41" t="s">
        <v>21</v>
      </c>
      <c r="E183" s="40" t="s">
        <v>49</v>
      </c>
      <c r="F183" s="96" t="s">
        <v>22</v>
      </c>
      <c r="G183" s="96"/>
      <c r="H183" s="106" t="s">
        <v>23</v>
      </c>
      <c r="I183" s="107"/>
    </row>
    <row r="184" spans="2:9" ht="35.1" customHeight="1">
      <c r="B184" s="108" t="s">
        <v>24</v>
      </c>
      <c r="C184" s="97"/>
      <c r="D184" s="14" t="s">
        <v>30</v>
      </c>
      <c r="E184" s="50" t="s">
        <v>51</v>
      </c>
      <c r="F184" s="97"/>
      <c r="G184" s="97"/>
      <c r="H184" s="97"/>
      <c r="I184" s="109"/>
    </row>
    <row r="185" spans="2:9" ht="35.1" customHeight="1">
      <c r="B185" s="89" t="s">
        <v>25</v>
      </c>
      <c r="C185" s="87"/>
      <c r="D185" s="16" t="s">
        <v>31</v>
      </c>
      <c r="E185" s="42" t="s">
        <v>50</v>
      </c>
      <c r="F185" s="87"/>
      <c r="G185" s="87"/>
      <c r="H185" s="87"/>
      <c r="I185" s="88"/>
    </row>
    <row r="186" spans="2:9" ht="35.1" customHeight="1">
      <c r="B186" s="89" t="s">
        <v>26</v>
      </c>
      <c r="C186" s="87"/>
      <c r="D186" s="16" t="s">
        <v>32</v>
      </c>
      <c r="E186" s="42" t="s">
        <v>56</v>
      </c>
      <c r="F186" s="87"/>
      <c r="G186" s="87"/>
      <c r="H186" s="87"/>
      <c r="I186" s="88"/>
    </row>
    <row r="187" spans="2:9" ht="35.1" customHeight="1">
      <c r="B187" s="89" t="s">
        <v>27</v>
      </c>
      <c r="C187" s="87"/>
      <c r="D187" s="16" t="s">
        <v>33</v>
      </c>
      <c r="E187" s="42" t="s">
        <v>52</v>
      </c>
      <c r="F187" s="87"/>
      <c r="G187" s="87"/>
      <c r="H187" s="87"/>
      <c r="I187" s="88"/>
    </row>
    <row r="188" spans="2:9" ht="35.1" customHeight="1">
      <c r="B188" s="89" t="s">
        <v>28</v>
      </c>
      <c r="C188" s="87"/>
      <c r="D188" s="51" t="s">
        <v>34</v>
      </c>
      <c r="E188" s="42" t="s">
        <v>53</v>
      </c>
      <c r="F188" s="87"/>
      <c r="G188" s="87"/>
      <c r="H188" s="87"/>
      <c r="I188" s="88"/>
    </row>
    <row r="189" spans="2:9" ht="35.1" customHeight="1" thickBot="1">
      <c r="B189" s="127" t="s">
        <v>29</v>
      </c>
      <c r="C189" s="94"/>
      <c r="D189" s="18" t="s">
        <v>35</v>
      </c>
      <c r="E189" s="43" t="s">
        <v>54</v>
      </c>
      <c r="F189" s="94"/>
      <c r="G189" s="94"/>
      <c r="H189" s="94"/>
      <c r="I189" s="95"/>
    </row>
    <row r="190" spans="2:9" ht="35.1" customHeight="1">
      <c r="B190" s="110" t="s">
        <v>16</v>
      </c>
      <c r="C190" s="111"/>
      <c r="D190" s="111"/>
      <c r="E190" s="111"/>
      <c r="F190" s="111"/>
      <c r="G190" s="111"/>
      <c r="H190" s="111"/>
      <c r="I190" s="112"/>
    </row>
    <row r="191" spans="2:9" ht="35.1" customHeight="1">
      <c r="B191" s="113" t="s">
        <v>17</v>
      </c>
      <c r="C191" s="114"/>
      <c r="D191" s="114"/>
      <c r="E191" s="114"/>
      <c r="F191" s="114"/>
      <c r="G191" s="114"/>
      <c r="H191" s="114"/>
      <c r="I191" s="115"/>
    </row>
    <row r="192" spans="2:9" ht="35.1" customHeight="1">
      <c r="B192" s="122" t="s">
        <v>2</v>
      </c>
      <c r="C192" s="123"/>
      <c r="D192" s="123"/>
      <c r="E192" s="123"/>
      <c r="F192" s="116">
        <f>F171+1</f>
        <v>10</v>
      </c>
      <c r="G192" s="116"/>
      <c r="H192" s="116"/>
      <c r="I192" s="117"/>
    </row>
    <row r="193" spans="2:9" ht="35.1" customHeight="1">
      <c r="B193" s="19" t="s">
        <v>46</v>
      </c>
      <c r="C193" s="20"/>
      <c r="D193" s="125" t="str">
        <f>D172</f>
        <v>ZPHS BADANGI ,BADANGI MANDAL</v>
      </c>
      <c r="E193" s="125"/>
      <c r="F193" s="125"/>
      <c r="G193" s="125"/>
      <c r="H193" s="125"/>
      <c r="I193" s="126"/>
    </row>
    <row r="194" spans="2:9" ht="35.1" customHeight="1" thickBot="1">
      <c r="B194" s="90" t="s">
        <v>18</v>
      </c>
      <c r="C194" s="91"/>
      <c r="D194" s="44" t="str">
        <f>D173</f>
        <v>O2001</v>
      </c>
      <c r="E194" s="124" t="s">
        <v>44</v>
      </c>
      <c r="F194" s="124"/>
      <c r="G194" s="45" t="s">
        <v>47</v>
      </c>
      <c r="H194" s="46" t="s">
        <v>55</v>
      </c>
      <c r="I194" s="47"/>
    </row>
    <row r="195" spans="2:9" ht="35.1" customHeight="1" thickBot="1">
      <c r="B195" s="92" t="s">
        <v>19</v>
      </c>
      <c r="C195" s="93"/>
      <c r="D195" s="99">
        <f>G174+1</f>
        <v>2302111856</v>
      </c>
      <c r="E195" s="100"/>
      <c r="F195" s="30" t="s">
        <v>1</v>
      </c>
      <c r="G195" s="99">
        <f>D195+23</f>
        <v>2302111879</v>
      </c>
      <c r="H195" s="101"/>
      <c r="I195" s="102"/>
    </row>
    <row r="196" spans="2:9" ht="35.1" customHeight="1" thickBot="1">
      <c r="B196" s="12" t="s">
        <v>15</v>
      </c>
      <c r="C196" s="48" t="s">
        <v>45</v>
      </c>
      <c r="D196" s="13" t="s">
        <v>15</v>
      </c>
      <c r="E196" s="48" t="s">
        <v>48</v>
      </c>
      <c r="F196" s="13" t="s">
        <v>15</v>
      </c>
      <c r="G196" s="48" t="s">
        <v>45</v>
      </c>
      <c r="H196" s="13" t="s">
        <v>15</v>
      </c>
      <c r="I196" s="49" t="s">
        <v>45</v>
      </c>
    </row>
    <row r="197" spans="2:9" ht="35.1" customHeight="1">
      <c r="B197" s="35">
        <f>D195</f>
        <v>2302111856</v>
      </c>
      <c r="C197" s="36"/>
      <c r="D197" s="37">
        <f>B202+6</f>
        <v>2302111867</v>
      </c>
      <c r="E197" s="38"/>
      <c r="F197" s="37">
        <f>D197+1</f>
        <v>2302111868</v>
      </c>
      <c r="G197" s="36"/>
      <c r="H197" s="37">
        <f>F202+6</f>
        <v>2302111879</v>
      </c>
      <c r="I197" s="39"/>
    </row>
    <row r="198" spans="2:9" ht="35.1" customHeight="1">
      <c r="B198" s="15">
        <f>B197+1</f>
        <v>2302111857</v>
      </c>
      <c r="C198" s="28"/>
      <c r="D198" s="16">
        <f>D197-1</f>
        <v>2302111866</v>
      </c>
      <c r="E198" s="29"/>
      <c r="F198" s="16">
        <f>F197+1</f>
        <v>2302111869</v>
      </c>
      <c r="G198" s="28"/>
      <c r="H198" s="16">
        <f>H197-1</f>
        <v>2302111878</v>
      </c>
      <c r="I198" s="31"/>
    </row>
    <row r="199" spans="2:9" ht="35.1" customHeight="1">
      <c r="B199" s="15">
        <f t="shared" ref="B199:B202" si="36">B198+1</f>
        <v>2302111858</v>
      </c>
      <c r="C199" s="28"/>
      <c r="D199" s="16">
        <f t="shared" ref="D199:D202" si="37">D198-1</f>
        <v>2302111865</v>
      </c>
      <c r="E199" s="29"/>
      <c r="F199" s="16">
        <f t="shared" ref="F199:F202" si="38">F198+1</f>
        <v>2302111870</v>
      </c>
      <c r="G199" s="28"/>
      <c r="H199" s="16">
        <f t="shared" ref="H199:H202" si="39">H198-1</f>
        <v>2302111877</v>
      </c>
      <c r="I199" s="31"/>
    </row>
    <row r="200" spans="2:9" ht="35.1" customHeight="1">
      <c r="B200" s="15">
        <f t="shared" si="36"/>
        <v>2302111859</v>
      </c>
      <c r="C200" s="28"/>
      <c r="D200" s="16">
        <f t="shared" si="37"/>
        <v>2302111864</v>
      </c>
      <c r="E200" s="29"/>
      <c r="F200" s="16">
        <f t="shared" si="38"/>
        <v>2302111871</v>
      </c>
      <c r="G200" s="28"/>
      <c r="H200" s="16">
        <f t="shared" si="39"/>
        <v>2302111876</v>
      </c>
      <c r="I200" s="31"/>
    </row>
    <row r="201" spans="2:9" ht="35.1" customHeight="1">
      <c r="B201" s="15">
        <f t="shared" si="36"/>
        <v>2302111860</v>
      </c>
      <c r="C201" s="28"/>
      <c r="D201" s="16">
        <f t="shared" si="37"/>
        <v>2302111863</v>
      </c>
      <c r="E201" s="29"/>
      <c r="F201" s="16">
        <f t="shared" si="38"/>
        <v>2302111872</v>
      </c>
      <c r="G201" s="28"/>
      <c r="H201" s="16">
        <f t="shared" si="39"/>
        <v>2302111875</v>
      </c>
      <c r="I201" s="31"/>
    </row>
    <row r="202" spans="2:9" ht="35.1" customHeight="1" thickBot="1">
      <c r="B202" s="17">
        <f t="shared" si="36"/>
        <v>2302111861</v>
      </c>
      <c r="C202" s="32"/>
      <c r="D202" s="18">
        <f t="shared" si="37"/>
        <v>2302111862</v>
      </c>
      <c r="E202" s="33"/>
      <c r="F202" s="18">
        <f t="shared" si="38"/>
        <v>2302111873</v>
      </c>
      <c r="G202" s="32"/>
      <c r="H202" s="18">
        <f t="shared" si="39"/>
        <v>2302111874</v>
      </c>
      <c r="I202" s="34"/>
    </row>
    <row r="203" spans="2:9" ht="35.1" customHeight="1" thickBot="1">
      <c r="B203" s="103"/>
      <c r="C203" s="104"/>
      <c r="D203" s="104"/>
      <c r="E203" s="104"/>
      <c r="F203" s="104"/>
      <c r="G203" s="104"/>
      <c r="H203" s="104"/>
      <c r="I203" s="105"/>
    </row>
    <row r="204" spans="2:9" ht="35.1" customHeight="1" thickBot="1">
      <c r="B204" s="98" t="s">
        <v>20</v>
      </c>
      <c r="C204" s="96"/>
      <c r="D204" s="41" t="s">
        <v>21</v>
      </c>
      <c r="E204" s="40" t="s">
        <v>49</v>
      </c>
      <c r="F204" s="96" t="s">
        <v>22</v>
      </c>
      <c r="G204" s="96"/>
      <c r="H204" s="106" t="s">
        <v>23</v>
      </c>
      <c r="I204" s="107"/>
    </row>
    <row r="205" spans="2:9" ht="35.1" customHeight="1">
      <c r="B205" s="108" t="s">
        <v>24</v>
      </c>
      <c r="C205" s="97"/>
      <c r="D205" s="14" t="s">
        <v>30</v>
      </c>
      <c r="E205" s="50" t="s">
        <v>51</v>
      </c>
      <c r="F205" s="97"/>
      <c r="G205" s="97"/>
      <c r="H205" s="97"/>
      <c r="I205" s="109"/>
    </row>
    <row r="206" spans="2:9" ht="35.1" customHeight="1">
      <c r="B206" s="89" t="s">
        <v>25</v>
      </c>
      <c r="C206" s="87"/>
      <c r="D206" s="16" t="s">
        <v>31</v>
      </c>
      <c r="E206" s="42" t="s">
        <v>50</v>
      </c>
      <c r="F206" s="87"/>
      <c r="G206" s="87"/>
      <c r="H206" s="87"/>
      <c r="I206" s="88"/>
    </row>
    <row r="207" spans="2:9" ht="35.1" customHeight="1">
      <c r="B207" s="89" t="s">
        <v>26</v>
      </c>
      <c r="C207" s="87"/>
      <c r="D207" s="16" t="s">
        <v>32</v>
      </c>
      <c r="E207" s="42" t="s">
        <v>56</v>
      </c>
      <c r="F207" s="87"/>
      <c r="G207" s="87"/>
      <c r="H207" s="87"/>
      <c r="I207" s="88"/>
    </row>
    <row r="208" spans="2:9" ht="35.1" customHeight="1">
      <c r="B208" s="89" t="s">
        <v>27</v>
      </c>
      <c r="C208" s="87"/>
      <c r="D208" s="16" t="s">
        <v>33</v>
      </c>
      <c r="E208" s="42" t="s">
        <v>52</v>
      </c>
      <c r="F208" s="87"/>
      <c r="G208" s="87"/>
      <c r="H208" s="87"/>
      <c r="I208" s="88"/>
    </row>
    <row r="209" spans="2:9" ht="35.1" customHeight="1">
      <c r="B209" s="89" t="s">
        <v>28</v>
      </c>
      <c r="C209" s="87"/>
      <c r="D209" s="51" t="s">
        <v>34</v>
      </c>
      <c r="E209" s="42" t="s">
        <v>53</v>
      </c>
      <c r="F209" s="87"/>
      <c r="G209" s="87"/>
      <c r="H209" s="87"/>
      <c r="I209" s="88"/>
    </row>
    <row r="210" spans="2:9" ht="35.1" customHeight="1" thickBot="1">
      <c r="B210" s="127" t="s">
        <v>29</v>
      </c>
      <c r="C210" s="94"/>
      <c r="D210" s="18" t="s">
        <v>35</v>
      </c>
      <c r="E210" s="43" t="s">
        <v>54</v>
      </c>
      <c r="F210" s="94"/>
      <c r="G210" s="94"/>
      <c r="H210" s="94"/>
      <c r="I210" s="95"/>
    </row>
  </sheetData>
  <mergeCells count="320">
    <mergeCell ref="B209:C209"/>
    <mergeCell ref="F209:G209"/>
    <mergeCell ref="H209:I209"/>
    <mergeCell ref="B210:C210"/>
    <mergeCell ref="F210:G210"/>
    <mergeCell ref="H210:I210"/>
    <mergeCell ref="B190:I190"/>
    <mergeCell ref="B191:I191"/>
    <mergeCell ref="B192:E192"/>
    <mergeCell ref="F192:I192"/>
    <mergeCell ref="D193:I193"/>
    <mergeCell ref="E194:F194"/>
    <mergeCell ref="D195:E195"/>
    <mergeCell ref="G195:I195"/>
    <mergeCell ref="B203:I203"/>
    <mergeCell ref="B194:C194"/>
    <mergeCell ref="B204:C204"/>
    <mergeCell ref="F204:G204"/>
    <mergeCell ref="H204:I204"/>
    <mergeCell ref="B205:C205"/>
    <mergeCell ref="F205:G205"/>
    <mergeCell ref="H205:I205"/>
    <mergeCell ref="B206:C206"/>
    <mergeCell ref="F206:G206"/>
    <mergeCell ref="B187:C187"/>
    <mergeCell ref="F187:G187"/>
    <mergeCell ref="H187:I187"/>
    <mergeCell ref="B188:C188"/>
    <mergeCell ref="F188:G188"/>
    <mergeCell ref="H188:I188"/>
    <mergeCell ref="B189:C189"/>
    <mergeCell ref="F189:G189"/>
    <mergeCell ref="H189:I189"/>
    <mergeCell ref="B168:C168"/>
    <mergeCell ref="F168:G168"/>
    <mergeCell ref="H168:I168"/>
    <mergeCell ref="B169:I169"/>
    <mergeCell ref="B170:I170"/>
    <mergeCell ref="B171:E171"/>
    <mergeCell ref="F171:I171"/>
    <mergeCell ref="D172:I172"/>
    <mergeCell ref="E173:F173"/>
    <mergeCell ref="B165:C165"/>
    <mergeCell ref="F165:G165"/>
    <mergeCell ref="H165:I165"/>
    <mergeCell ref="B166:C166"/>
    <mergeCell ref="F166:G166"/>
    <mergeCell ref="H166:I166"/>
    <mergeCell ref="B167:C167"/>
    <mergeCell ref="F167:G167"/>
    <mergeCell ref="H167:I167"/>
    <mergeCell ref="B162:C162"/>
    <mergeCell ref="F162:G162"/>
    <mergeCell ref="H162:I162"/>
    <mergeCell ref="B163:C163"/>
    <mergeCell ref="F163:G163"/>
    <mergeCell ref="H163:I163"/>
    <mergeCell ref="B164:C164"/>
    <mergeCell ref="F164:G164"/>
    <mergeCell ref="H164:I164"/>
    <mergeCell ref="B148:I148"/>
    <mergeCell ref="B149:I149"/>
    <mergeCell ref="B150:E150"/>
    <mergeCell ref="F150:I150"/>
    <mergeCell ref="D151:I151"/>
    <mergeCell ref="E152:F152"/>
    <mergeCell ref="D153:E153"/>
    <mergeCell ref="G153:I153"/>
    <mergeCell ref="B161:I161"/>
    <mergeCell ref="B153:C153"/>
    <mergeCell ref="B145:C145"/>
    <mergeCell ref="F145:G145"/>
    <mergeCell ref="H145:I145"/>
    <mergeCell ref="B146:C146"/>
    <mergeCell ref="F146:G146"/>
    <mergeCell ref="H146:I146"/>
    <mergeCell ref="B147:C147"/>
    <mergeCell ref="F147:G147"/>
    <mergeCell ref="H147:I147"/>
    <mergeCell ref="B126:C126"/>
    <mergeCell ref="F126:G126"/>
    <mergeCell ref="H126:I126"/>
    <mergeCell ref="B127:I127"/>
    <mergeCell ref="B128:I128"/>
    <mergeCell ref="B129:E129"/>
    <mergeCell ref="F129:I129"/>
    <mergeCell ref="D130:I130"/>
    <mergeCell ref="E131:F131"/>
    <mergeCell ref="B131:C131"/>
    <mergeCell ref="B123:C123"/>
    <mergeCell ref="F123:G123"/>
    <mergeCell ref="H123:I123"/>
    <mergeCell ref="B124:C124"/>
    <mergeCell ref="F124:G124"/>
    <mergeCell ref="H124:I124"/>
    <mergeCell ref="B125:C125"/>
    <mergeCell ref="F125:G125"/>
    <mergeCell ref="H125:I125"/>
    <mergeCell ref="B120:C120"/>
    <mergeCell ref="F120:G120"/>
    <mergeCell ref="H120:I120"/>
    <mergeCell ref="B121:C121"/>
    <mergeCell ref="F121:G121"/>
    <mergeCell ref="H121:I121"/>
    <mergeCell ref="B122:C122"/>
    <mergeCell ref="F122:G122"/>
    <mergeCell ref="H122:I122"/>
    <mergeCell ref="B106:I106"/>
    <mergeCell ref="B107:I107"/>
    <mergeCell ref="B108:E108"/>
    <mergeCell ref="F108:I108"/>
    <mergeCell ref="D109:I109"/>
    <mergeCell ref="E110:F110"/>
    <mergeCell ref="D111:E111"/>
    <mergeCell ref="G111:I111"/>
    <mergeCell ref="B119:I119"/>
    <mergeCell ref="F102:G102"/>
    <mergeCell ref="H102:I102"/>
    <mergeCell ref="B103:C103"/>
    <mergeCell ref="F103:G103"/>
    <mergeCell ref="H103:I103"/>
    <mergeCell ref="B104:C104"/>
    <mergeCell ref="F104:G104"/>
    <mergeCell ref="H104:I104"/>
    <mergeCell ref="B105:C105"/>
    <mergeCell ref="F105:G105"/>
    <mergeCell ref="H105:I105"/>
    <mergeCell ref="B83:C83"/>
    <mergeCell ref="F83:G83"/>
    <mergeCell ref="H83:I83"/>
    <mergeCell ref="B84:C84"/>
    <mergeCell ref="F84:G84"/>
    <mergeCell ref="H84:I84"/>
    <mergeCell ref="B85:I85"/>
    <mergeCell ref="B86:I86"/>
    <mergeCell ref="B87:E87"/>
    <mergeCell ref="F87:I87"/>
    <mergeCell ref="B80:C80"/>
    <mergeCell ref="F80:G80"/>
    <mergeCell ref="H80:I80"/>
    <mergeCell ref="B81:C81"/>
    <mergeCell ref="F81:G81"/>
    <mergeCell ref="H81:I81"/>
    <mergeCell ref="B82:C82"/>
    <mergeCell ref="F82:G82"/>
    <mergeCell ref="H82:I82"/>
    <mergeCell ref="D69:E69"/>
    <mergeCell ref="G69:I69"/>
    <mergeCell ref="B77:I77"/>
    <mergeCell ref="B78:C78"/>
    <mergeCell ref="F78:G78"/>
    <mergeCell ref="H78:I78"/>
    <mergeCell ref="B79:C79"/>
    <mergeCell ref="F79:G79"/>
    <mergeCell ref="H79:I79"/>
    <mergeCell ref="B69:C69"/>
    <mergeCell ref="B63:C63"/>
    <mergeCell ref="F63:G63"/>
    <mergeCell ref="H63:I63"/>
    <mergeCell ref="B64:I64"/>
    <mergeCell ref="B65:I65"/>
    <mergeCell ref="B66:E66"/>
    <mergeCell ref="F66:I66"/>
    <mergeCell ref="D67:I67"/>
    <mergeCell ref="E68:F68"/>
    <mergeCell ref="B60:C60"/>
    <mergeCell ref="F60:G60"/>
    <mergeCell ref="H60:I60"/>
    <mergeCell ref="B61:C61"/>
    <mergeCell ref="F61:G61"/>
    <mergeCell ref="H61:I61"/>
    <mergeCell ref="B62:C62"/>
    <mergeCell ref="F62:G62"/>
    <mergeCell ref="H62:I62"/>
    <mergeCell ref="B57:C57"/>
    <mergeCell ref="F57:G57"/>
    <mergeCell ref="H57:I57"/>
    <mergeCell ref="B58:C58"/>
    <mergeCell ref="F58:G58"/>
    <mergeCell ref="H58:I58"/>
    <mergeCell ref="B59:C59"/>
    <mergeCell ref="F59:G59"/>
    <mergeCell ref="H59:I59"/>
    <mergeCell ref="B43:I43"/>
    <mergeCell ref="B44:I44"/>
    <mergeCell ref="B45:E45"/>
    <mergeCell ref="F45:I45"/>
    <mergeCell ref="D46:I46"/>
    <mergeCell ref="E47:F47"/>
    <mergeCell ref="D48:E48"/>
    <mergeCell ref="G48:I48"/>
    <mergeCell ref="B56:I56"/>
    <mergeCell ref="B40:C40"/>
    <mergeCell ref="F40:G40"/>
    <mergeCell ref="H40:I40"/>
    <mergeCell ref="B41:C41"/>
    <mergeCell ref="F41:G41"/>
    <mergeCell ref="H41:I41"/>
    <mergeCell ref="B42:C42"/>
    <mergeCell ref="F42:G42"/>
    <mergeCell ref="H42:I42"/>
    <mergeCell ref="H36:I36"/>
    <mergeCell ref="B37:C37"/>
    <mergeCell ref="F37:G37"/>
    <mergeCell ref="H37:I37"/>
    <mergeCell ref="B38:C38"/>
    <mergeCell ref="F38:G38"/>
    <mergeCell ref="H38:I38"/>
    <mergeCell ref="B39:C39"/>
    <mergeCell ref="F39:G39"/>
    <mergeCell ref="H39:I39"/>
    <mergeCell ref="B140:I140"/>
    <mergeCell ref="B141:C141"/>
    <mergeCell ref="F141:G141"/>
    <mergeCell ref="H141:I141"/>
    <mergeCell ref="B142:C142"/>
    <mergeCell ref="F142:G142"/>
    <mergeCell ref="H142:I142"/>
    <mergeCell ref="B132:C132"/>
    <mergeCell ref="B16:C16"/>
    <mergeCell ref="B17:C17"/>
    <mergeCell ref="B18:C18"/>
    <mergeCell ref="B19:C19"/>
    <mergeCell ref="B20:C20"/>
    <mergeCell ref="B21:C21"/>
    <mergeCell ref="B22:I22"/>
    <mergeCell ref="B23:I23"/>
    <mergeCell ref="F24:I24"/>
    <mergeCell ref="D25:I25"/>
    <mergeCell ref="E26:F26"/>
    <mergeCell ref="D27:E27"/>
    <mergeCell ref="G27:I27"/>
    <mergeCell ref="B35:I35"/>
    <mergeCell ref="B36:C36"/>
    <mergeCell ref="F36:G36"/>
    <mergeCell ref="H143:I143"/>
    <mergeCell ref="B144:C144"/>
    <mergeCell ref="F144:G144"/>
    <mergeCell ref="H144:I144"/>
    <mergeCell ref="D88:I88"/>
    <mergeCell ref="E89:F89"/>
    <mergeCell ref="D90:E90"/>
    <mergeCell ref="G90:I90"/>
    <mergeCell ref="B98:I98"/>
    <mergeCell ref="B99:C99"/>
    <mergeCell ref="F99:G99"/>
    <mergeCell ref="H99:I99"/>
    <mergeCell ref="B100:C100"/>
    <mergeCell ref="F100:G100"/>
    <mergeCell ref="H100:I100"/>
    <mergeCell ref="B101:C101"/>
    <mergeCell ref="F101:G101"/>
    <mergeCell ref="H101:I101"/>
    <mergeCell ref="B102:C102"/>
    <mergeCell ref="B90:C90"/>
    <mergeCell ref="B111:C111"/>
    <mergeCell ref="B110:C110"/>
    <mergeCell ref="D132:E132"/>
    <mergeCell ref="G132:I132"/>
    <mergeCell ref="F183:G183"/>
    <mergeCell ref="H183:I183"/>
    <mergeCell ref="B184:C184"/>
    <mergeCell ref="F184:G184"/>
    <mergeCell ref="H184:I184"/>
    <mergeCell ref="B6:C6"/>
    <mergeCell ref="B48:C48"/>
    <mergeCell ref="B1:I1"/>
    <mergeCell ref="B2:I2"/>
    <mergeCell ref="F3:I3"/>
    <mergeCell ref="D4:I4"/>
    <mergeCell ref="G6:I6"/>
    <mergeCell ref="D6:E6"/>
    <mergeCell ref="B3:E3"/>
    <mergeCell ref="E5:F5"/>
    <mergeCell ref="H15:I15"/>
    <mergeCell ref="H16:I16"/>
    <mergeCell ref="H17:I17"/>
    <mergeCell ref="H18:I18"/>
    <mergeCell ref="H19:I19"/>
    <mergeCell ref="B27:C27"/>
    <mergeCell ref="B24:E24"/>
    <mergeCell ref="B143:C143"/>
    <mergeCell ref="F143:G143"/>
    <mergeCell ref="B5:C5"/>
    <mergeCell ref="B26:C26"/>
    <mergeCell ref="H20:I20"/>
    <mergeCell ref="H21:I21"/>
    <mergeCell ref="F15:G15"/>
    <mergeCell ref="F16:G16"/>
    <mergeCell ref="F17:G17"/>
    <mergeCell ref="F18:G18"/>
    <mergeCell ref="F19:G19"/>
    <mergeCell ref="F20:G20"/>
    <mergeCell ref="F21:G21"/>
    <mergeCell ref="B15:C15"/>
    <mergeCell ref="B14:I14"/>
    <mergeCell ref="H206:I206"/>
    <mergeCell ref="B207:C207"/>
    <mergeCell ref="F207:G207"/>
    <mergeCell ref="H207:I207"/>
    <mergeCell ref="B208:C208"/>
    <mergeCell ref="F208:G208"/>
    <mergeCell ref="H208:I208"/>
    <mergeCell ref="B47:C47"/>
    <mergeCell ref="B68:C68"/>
    <mergeCell ref="B195:C195"/>
    <mergeCell ref="B152:C152"/>
    <mergeCell ref="B173:C173"/>
    <mergeCell ref="B89:C89"/>
    <mergeCell ref="B185:C185"/>
    <mergeCell ref="F185:G185"/>
    <mergeCell ref="H185:I185"/>
    <mergeCell ref="B186:C186"/>
    <mergeCell ref="F186:G186"/>
    <mergeCell ref="H186:I186"/>
    <mergeCell ref="B174:C174"/>
    <mergeCell ref="D174:E174"/>
    <mergeCell ref="G174:I174"/>
    <mergeCell ref="B182:I182"/>
    <mergeCell ref="B183:C18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TIME TABLE</vt:lpstr>
      <vt:lpstr>ROOM ALLOTMENT</vt:lpstr>
      <vt:lpstr>ON BOARD</vt:lpstr>
      <vt:lpstr>ROOM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Trinadha Rao</dc:creator>
  <cp:lastModifiedBy>Mallikarjuna Rao</cp:lastModifiedBy>
  <cp:lastPrinted>2023-03-19T15:34:38Z</cp:lastPrinted>
  <dcterms:created xsi:type="dcterms:W3CDTF">2015-06-05T18:17:20Z</dcterms:created>
  <dcterms:modified xsi:type="dcterms:W3CDTF">2023-03-20T07:44:33Z</dcterms:modified>
</cp:coreProperties>
</file>